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700" windowWidth="18500" windowHeight="653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G130" i="1" l="1"/>
  <c r="F130" i="1"/>
  <c r="S129" i="1"/>
  <c r="S130" i="1" s="1"/>
  <c r="L129" i="1"/>
  <c r="L130" i="1" s="1"/>
  <c r="J129" i="1"/>
  <c r="I129" i="1"/>
  <c r="G129" i="1"/>
  <c r="F129" i="1"/>
  <c r="S18" i="1"/>
  <c r="L18" i="1"/>
  <c r="J18" i="1"/>
  <c r="J130" i="1" s="1"/>
  <c r="I18" i="1"/>
  <c r="I130" i="1" s="1"/>
  <c r="G18" i="1"/>
  <c r="F18" i="1"/>
</calcChain>
</file>

<file path=xl/sharedStrings.xml><?xml version="1.0" encoding="utf-8"?>
<sst xmlns="http://schemas.openxmlformats.org/spreadsheetml/2006/main" count="404" uniqueCount="279">
  <si>
    <t>प्रथम त्रैमासिक प्रगति प्रतिवेदन</t>
  </si>
  <si>
    <t>पशुपन्छी रोग अन्वेषण प्रयोगशाला, सुर्खेत ।</t>
  </si>
  <si>
    <t>आ.व. २०८3/०८4</t>
  </si>
  <si>
    <t xml:space="preserve">बजेट उपशीर्षक नं : </t>
  </si>
  <si>
    <t>मन्त्रालय :कृषि तथा पशुपन्छी विकास मन्त्रालय</t>
  </si>
  <si>
    <t>कार्यालय / आयोजनाको नामः पशुपन्छी रोग अन्वेषण प्रयोगशाला, सुर्खेत ।</t>
  </si>
  <si>
    <t>क्र.स.</t>
  </si>
  <si>
    <t>कार्यक्रम / क्रियाकलाप</t>
  </si>
  <si>
    <t>खर्च शीर्षक</t>
  </si>
  <si>
    <t>इकाई</t>
  </si>
  <si>
    <t>बार्षिक लक्ष्य</t>
  </si>
  <si>
    <t>प्रथम त्रैमासिक लक्ष्य</t>
  </si>
  <si>
    <t>प्रथम त्रैमासिक प्रगति</t>
  </si>
  <si>
    <t>अर्धबार्षिक लक्ष्य</t>
  </si>
  <si>
    <t>अर्धबार्षिक  प्रगति</t>
  </si>
  <si>
    <t>हाल सम्मको प्रगति</t>
  </si>
  <si>
    <t>कैफियत</t>
  </si>
  <si>
    <t>परिमाण</t>
  </si>
  <si>
    <t>भार</t>
  </si>
  <si>
    <t>बजेट</t>
  </si>
  <si>
    <t>भारित प्रगति</t>
  </si>
  <si>
    <t>अ) पूँजीगत खर्च अन्तर्गतका कार्यक्रमहरु</t>
  </si>
  <si>
    <t>११.३.९.१८७</t>
  </si>
  <si>
    <t>हेमाटोलोजि शाखामा आवस्यक पर्ने urine Analyser खरिद तथा जडान</t>
  </si>
  <si>
    <t>संख्या</t>
  </si>
  <si>
    <t>११.३.१०.१०६३</t>
  </si>
  <si>
    <t>प्रयोगशालाका लागि आवश्यक labtop खरिद</t>
  </si>
  <si>
    <t>११.३.१०.१०६१</t>
  </si>
  <si>
    <t>प्रयोगशामा रहेका प्रयोगशाला उपकरण संचालन गर्न आवस्यक पर्ने डेक्सटप कम्प्युटर १ खरिद तथा जडान</t>
  </si>
  <si>
    <t>११.३.१०.१०६२</t>
  </si>
  <si>
    <t>printer खरिद तथा जडान</t>
  </si>
  <si>
    <t>११.३.२२.१३८१</t>
  </si>
  <si>
    <t>प्रयोगशालामा रहेका एप्रोन तथा अन्य कपडाहरु सफाई गर्ने Washing machine खरिद तथा जडान( .. )</t>
  </si>
  <si>
    <t>वटा</t>
  </si>
  <si>
    <t>११.६.१३.११८३</t>
  </si>
  <si>
    <t>BSL2 प्रयोगशालामा आवस्यक फर्निचर तथा कार्पेटिङ्ग ब्यवस्थापन गर्ने (फर्निचर तथा फिक्सचर)( .. )</t>
  </si>
  <si>
    <t>पटक</t>
  </si>
  <si>
    <t>११.१.३.१०३२</t>
  </si>
  <si>
    <t>वेष्ट वाटर ट्रिटमेन्ट प्लान्ट मर्मत सम्भार गर्ने (छाना, वायरिङ्ग तथा अन्य)( .. )</t>
  </si>
  <si>
    <t>११.१.३.१०४५</t>
  </si>
  <si>
    <t>BSL2 प्रयोगशाला भित्र आवस्यक मर्मत सम्भार गर्ने( .. )</t>
  </si>
  <si>
    <t>क) पूँजीगत खर्च कार्यक्रमको जम्मा:</t>
  </si>
  <si>
    <t>आ) चालु खर्च अन्तर्गतका कार्यक्रमहरु</t>
  </si>
  <si>
    <t>१.१.१.४</t>
  </si>
  <si>
    <t>रा.प. द्वितीय</t>
  </si>
  <si>
    <t>जना</t>
  </si>
  <si>
    <t>१.१.१.५</t>
  </si>
  <si>
    <t>रा.प. तृतीय</t>
  </si>
  <si>
    <t>१.१.१.६</t>
  </si>
  <si>
    <t>रा.प.अनं. प्रथम</t>
  </si>
  <si>
    <t>१.१.१.७</t>
  </si>
  <si>
    <t>रा.प.अनं.द्वितीय</t>
  </si>
  <si>
    <t>१.३.१.१</t>
  </si>
  <si>
    <t>निजामती कर्मचारीहरुको पोशाक खर्च</t>
  </si>
  <si>
    <t>१.२.२.१</t>
  </si>
  <si>
    <t>स्थायी कर्मचारीको महंगी भत्ता</t>
  </si>
  <si>
    <t>१.२.४.९</t>
  </si>
  <si>
    <t>लिलाम विक्री बैठक भत्ता</t>
  </si>
  <si>
    <t>१.२.८.१</t>
  </si>
  <si>
    <t>प्रसुती स्याहार भत्ता</t>
  </si>
  <si>
    <t>१.२.१०.१३</t>
  </si>
  <si>
    <t>कार्यालयको सुरक्षार्थ खटीदाको पालोपहरा</t>
  </si>
  <si>
    <t>१.६.४.१</t>
  </si>
  <si>
    <t>कर्मचारीको योगदानमा आधारित वीमा कोष खर्च</t>
  </si>
  <si>
    <t>२.१.१.१</t>
  </si>
  <si>
    <t>धाराको महसुल</t>
  </si>
  <si>
    <t>२.१.२.५३</t>
  </si>
  <si>
    <t>बिधुत महसुल प्रयोगशालाको थ्रीफेज लइनको लागि</t>
  </si>
  <si>
    <t>२.१.३.१</t>
  </si>
  <si>
    <t>जारको पिउने पानी</t>
  </si>
  <si>
    <t>जार</t>
  </si>
  <si>
    <t>२.१.६.१</t>
  </si>
  <si>
    <t>टेलिफोन महसुल</t>
  </si>
  <si>
    <t>महिना</t>
  </si>
  <si>
    <t>२.१.७.१</t>
  </si>
  <si>
    <t>ईमेल/ इन्टरनेट/वेवसाइट महसुल</t>
  </si>
  <si>
    <t>२.१.९.१</t>
  </si>
  <si>
    <t>हुलाक/कुरियर खर्च</t>
  </si>
  <si>
    <t>२.२.२.२</t>
  </si>
  <si>
    <t>पेट्रोल- दुई पाङ्ग्रे</t>
  </si>
  <si>
    <t>लीटर</t>
  </si>
  <si>
    <t>२.२.२.५</t>
  </si>
  <si>
    <t>अनुगमनमा प्रयोगहुने गाडीको इन्धन</t>
  </si>
  <si>
    <t>२.२.२.४१</t>
  </si>
  <si>
    <t>गाडीको लागि इन्धन (डिजेल, ब्रेक आयल, गियर आयल, मोविल आदि)</t>
  </si>
  <si>
    <t>२.२.२.१३४</t>
  </si>
  <si>
    <t>पशुपन्छीहरुको रोग सभिलेन्स तथा अन्वेषण गर्न सवारी साधनका लागि इन्धन</t>
  </si>
  <si>
    <t>२.२.२.१४०</t>
  </si>
  <si>
    <t>भेट्नरी प्रयोगशाला एम्वुलेन्सका लागि आवस्यक पर्ने इन्धन</t>
  </si>
  <si>
    <t>२.२.२.२६३</t>
  </si>
  <si>
    <t>राष्ट्रिय रोग नियन्त्रण कार्यक्रम अन्तरगत सिरोमनिटोरिङ्ग लगायतका कार्यक्रम सचालन गर्न चार पाग्रे सवारी साधनका लागि इन्धन (कार्यालय प्रयोजन)</t>
  </si>
  <si>
    <t>२.३.१.३</t>
  </si>
  <si>
    <t>दुई पाङ्ग्रे सवारी साधन मर्मत खर्च</t>
  </si>
  <si>
    <t>२.३.१.११</t>
  </si>
  <si>
    <t>चार पांग्रे सवारी साधन मर्मत</t>
  </si>
  <si>
    <t>२.९.१.२</t>
  </si>
  <si>
    <t>गाडीको तेस्रो पक्ष बीमा (अन्य बीमा तेस्रो पक्ष )</t>
  </si>
  <si>
    <t>२.९.१.२२</t>
  </si>
  <si>
    <t>प्रयोगशालामा पालिएका भेडा/थुमाको बिमा</t>
  </si>
  <si>
    <t>२.९.२.१२</t>
  </si>
  <si>
    <t>मोटरसाइकलको तेस्रो पक्ष बीमा</t>
  </si>
  <si>
    <t>२.९.२.४६</t>
  </si>
  <si>
    <t>सवारी साधन कर ( बीमा सवारी साधन)</t>
  </si>
  <si>
    <t>२.३.२.१</t>
  </si>
  <si>
    <t>कम्प्यूटर/ल्यापटप मर्मत खर्च</t>
  </si>
  <si>
    <t>२.३.२.३</t>
  </si>
  <si>
    <t>जेनेरेटर मर्मत खर्च</t>
  </si>
  <si>
    <t>२.३.२.११</t>
  </si>
  <si>
    <t>फर्निचर मर्मत</t>
  </si>
  <si>
    <t>२.३.२.४१४</t>
  </si>
  <si>
    <t>ल्यावमा प्रयोग हुने उपकरणहरु तथा अन्य सामाग्री मर्मत तथा सम्भार Autoclave,BioSafety cabinet, analyzers (मेशिनरी तथा औजार मर्मत सम्भार तथा सञ्चालन खर्च)</t>
  </si>
  <si>
    <t>२.३.२.४६२</t>
  </si>
  <si>
    <t>प्रयोगशालामा रहेको Distil watter plant मर्मत( .. )</t>
  </si>
  <si>
    <t>२.३.९.४५४</t>
  </si>
  <si>
    <t>निर्मित सार्वजनिक सम्पत्तिको मर्मत सम्भार खर्च ( वाईरिङ्ग, अर्थिङ्ग विधुतिय उपकरण रङरोगन )</t>
  </si>
  <si>
    <t>२.४.१.४</t>
  </si>
  <si>
    <t>कार्यालयको लागि स्टेसनरी, टोनर तथा अन्य मालसामान</t>
  </si>
  <si>
    <t>पटक/संख्या</t>
  </si>
  <si>
    <t>२.९.५.३१</t>
  </si>
  <si>
    <t>प्रयोगशालामा पालिएका भेडाको आहारा</t>
  </si>
  <si>
    <t>के. जी.</t>
  </si>
  <si>
    <t>२.४.११.२</t>
  </si>
  <si>
    <t>पत्रपत्रिका तथा पुस्तिका खरीद तथा कृषि सम्बन्धि पत्रिका खरिद र विज्ञापन भुक्त( 28 Unmixed Gon 57 )</t>
  </si>
  <si>
    <t>२.२.३.८</t>
  </si>
  <si>
    <t>जेनेरेटरको लागि डिजेल</t>
  </si>
  <si>
    <t>२.२.३.५७</t>
  </si>
  <si>
    <t>प्रयोगशालाका लागि ग्यास सिलिण्डर खरिद र रिफिल</t>
  </si>
  <si>
    <t>२.४.१३.१</t>
  </si>
  <si>
    <t>कार्यालयमा दैनिक पत्र पत्रिका तथा कृषि सम्बन्धि पत्रिका ग्राहक</t>
  </si>
  <si>
    <t>२.५.३.३</t>
  </si>
  <si>
    <t>कम्प्युटर, प्रिन्टर, बिजुली प्रयोगशाला उपकरण लगायतका अन्य उपकरण सञ्चालन तथा मर्मत करार</t>
  </si>
  <si>
    <t>२.५.४.५</t>
  </si>
  <si>
    <t>वेब साइट,इ हाजीरी को नविकरण</t>
  </si>
  <si>
    <t>२.५.७.१</t>
  </si>
  <si>
    <t>रिक्त रहेको सवारी चालक सेवा करार</t>
  </si>
  <si>
    <t>२.५.७.३</t>
  </si>
  <si>
    <t>कार्यालय सहयोगी सेवा करारमा लिने</t>
  </si>
  <si>
    <t>२.५.७.५</t>
  </si>
  <si>
    <t>सेवा करारका कर्मचारीलाई पोशाक खर्च</t>
  </si>
  <si>
    <t>२.७.१८.२३५९</t>
  </si>
  <si>
    <t>शव परिक्षण</t>
  </si>
  <si>
    <t>२.७.१८.२३५७</t>
  </si>
  <si>
    <t>स्किन स्क्रयापिंग परिक्षण</t>
  </si>
  <si>
    <t>२.७.१८.२३५६</t>
  </si>
  <si>
    <t>परजिविको इ पि जि गणना</t>
  </si>
  <si>
    <t>२.७.१८.२३५८</t>
  </si>
  <si>
    <t>ब्लोड प्रोटोजोआ पहिचान</t>
  </si>
  <si>
    <t>२.७.१८.२३६०</t>
  </si>
  <si>
    <t>पिसाव परिक्षण</t>
  </si>
  <si>
    <t>२.७.१८.२३६१</t>
  </si>
  <si>
    <t>क्लिनिकल हेमाटोलोजिकल परिक्षण</t>
  </si>
  <si>
    <t>२.७.१८.२३६३</t>
  </si>
  <si>
    <t>बायोकेमिकल परिक्षण (क्याल्सियम,फस्फोरस, ग्लुकोज, प्रोटिन )</t>
  </si>
  <si>
    <t>२.७.१८.२३६४</t>
  </si>
  <si>
    <t>पन्छीमा माइकोप्लाज्मा परिक्षण</t>
  </si>
  <si>
    <t>२.७.१८.२३६५</t>
  </si>
  <si>
    <t>दुधको सि एम टी परिक्षण तथा अन्वेषण</t>
  </si>
  <si>
    <t>२.७.१८.२३६६</t>
  </si>
  <si>
    <t>Anaerobic bacteria culture and isolating</t>
  </si>
  <si>
    <t>२.७.१८.२३६७</t>
  </si>
  <si>
    <t>जिवाणु कल्चर पहिचान तथा एन्टीबायोटिक सेन्सिटिभिटी परिक्षण</t>
  </si>
  <si>
    <t>२.७.१८.२३६९</t>
  </si>
  <si>
    <t>ढुसीको कल्चर पहिचान परिक्षण</t>
  </si>
  <si>
    <t>२.७.१८.२३७६</t>
  </si>
  <si>
    <t>खोरेत रोग निदान (NSP ELISA) गाई भैँसी भेडा बाख्रा</t>
  </si>
  <si>
    <t>२.७.१८.२३७४</t>
  </si>
  <si>
    <t>पि पि आर रोग निदान (पेनसाइड परिक्षण/रेपिड टेष्ट)</t>
  </si>
  <si>
    <t>२.७.१८.२३७३</t>
  </si>
  <si>
    <t>कुकुरहरुको नमुना परिक्षण- डिस्टेम्पर पार्भो कोरोना आदी</t>
  </si>
  <si>
    <t>२.७.१८.२३७२</t>
  </si>
  <si>
    <t>पन्छीहरुमा रानीखेत रोग परिक्षण</t>
  </si>
  <si>
    <t>२.७.१८.२३७१</t>
  </si>
  <si>
    <t>पन्छीहरुमा गम्बारो रोग परिक्षण</t>
  </si>
  <si>
    <t>२.७.१८.२३७७</t>
  </si>
  <si>
    <t>Enterotoxaemia रोग निदान (NSP ELISA) भेडा बाख्रा</t>
  </si>
  <si>
    <t>२.७.१८.२३७८</t>
  </si>
  <si>
    <t>पशुपन्छीका बिभिन्न रोगको इलाइजा बिधिबाट परिक्षण</t>
  </si>
  <si>
    <t>२.७.१८.२३८४</t>
  </si>
  <si>
    <t>BSE सर्भिलेन्सको लागि नमुना संकलन तथा संप्रेषण गर्ने</t>
  </si>
  <si>
    <t>२.७.१८.२३८३</t>
  </si>
  <si>
    <t>Glanders सर्भिलेन्सको लागि नमुना संकलन तथा संप्रेषण गर्ने</t>
  </si>
  <si>
    <t>२.७.१८.२३८२</t>
  </si>
  <si>
    <t>खोरेत रोग सर्भिलेन्स तथा अन्वेषण गर्ने( .. )</t>
  </si>
  <si>
    <t>२.७.१८.२३८१</t>
  </si>
  <si>
    <t>दुधालु गाइ तथा भैसिमा सब क्लिनीकल मास्टाइटिस सर्भिलेन्स तथा अन्वेषण</t>
  </si>
  <si>
    <t>२.७.१८.२३८०</t>
  </si>
  <si>
    <t>पशुपन्छीका विभिन्न रोगहरुका नमूना थप परिक्षणको लागि केन्द्रीय प्रयोगशालामा सम्प्रेषण गर्ने</t>
  </si>
  <si>
    <t>२.७.१८.२३८५</t>
  </si>
  <si>
    <t>भेडा बाख्रामा आन्तरिक परजिवि सर्भिलेन्स (इ पि जी र लार्भा कल्चर)</t>
  </si>
  <si>
    <t>२.७.१८.२३८९</t>
  </si>
  <si>
    <t>मध्यवर्ति क्षेत्र (बर्दिया र बाँके रा नि ) मा पशुहरुको रोग सर्भिलेन्स तथा अन्वेषण गर्ने</t>
  </si>
  <si>
    <t>२.७.१८.२३८८</t>
  </si>
  <si>
    <t>Q fever, Toxoplasma को सर्भिलेन्स</t>
  </si>
  <si>
    <t>२.७.१८.२३८७</t>
  </si>
  <si>
    <t>कुखुराहरुमा Active AMR Surveillance गर्ने</t>
  </si>
  <si>
    <t>२.७.१८.२३९२</t>
  </si>
  <si>
    <t>पशुहरुमा रेविज परिक्षण (रेपिड टेस्ट)</t>
  </si>
  <si>
    <t>२.७.१८.२३९३</t>
  </si>
  <si>
    <t>पशुहरुमा ब्रुसेला परिक्षण milk ring test, RBPT</t>
  </si>
  <si>
    <t>२.७.१८.२३९४</t>
  </si>
  <si>
    <t>पंक्षीहरुमा साल्मोनेला परिक्षण</t>
  </si>
  <si>
    <t>२.७.१८.२३९५</t>
  </si>
  <si>
    <t>राष्ट्रिय पि पि आर रोग नियन्त्रण कार्यक्रम अन्तर्गत सिरोमोनिटरिड्गका लागि नमूना संकलन तथा परिक्षण</t>
  </si>
  <si>
    <t>२.७.१८.२४१६</t>
  </si>
  <si>
    <t>राष्ट्रिय खोरेत रोग नियन्त्रण कार्यक्रम अन्तर्गत सिरोमोनिटरिड्गका लागि नमूना संकलन तथा परिक्षण</t>
  </si>
  <si>
    <t>२.७.१८.२४१९</t>
  </si>
  <si>
    <t>प्रयोगशालाको बार्षिक पुस्तिका प्रकाशन तथा संप्रेषण</t>
  </si>
  <si>
    <t>२.७.१८.२४४८</t>
  </si>
  <si>
    <t>दुध र मासुमा भेटेरिनरी Drug Residue गर्ने</t>
  </si>
  <si>
    <t>२.७.१८.२६८२</t>
  </si>
  <si>
    <t>खोरेत रोग मुक्त प्रस्तावित वा सम्भावित जोन क्षेत्रमा फलोअप कार्यक्रम</t>
  </si>
  <si>
    <t>२.७.१८.२६८५</t>
  </si>
  <si>
    <t>Laboratory Quality Management System (QMS)( .. )</t>
  </si>
  <si>
    <t>२.७.१८.२७०१</t>
  </si>
  <si>
    <t>Rabies रोगको FAT test परीक्षणको लागि आवस्यक Reagent खरिद गर्ने( .. )</t>
  </si>
  <si>
    <t>२.७.१८.२७६१</t>
  </si>
  <si>
    <t>पशुपन्छीका विभिन्न रोगहरुको PCR प्रविधिबाट निदान</t>
  </si>
  <si>
    <t>२.७.२१.१५</t>
  </si>
  <si>
    <t>प्रयोगशालामा रहेका नमुनाहरु लाई संक्रमणबाट सुरक्षित गर्न प्रयोगशाला उपकरण तथा भवनमा Insect/Pest Control गर्ने( .. )</t>
  </si>
  <si>
    <t>२.७.२५.२१९३</t>
  </si>
  <si>
    <t>सरकारी फार्ममा रहेका पशुहरुमा बिभिन्न माहामारी जन्य रोगको सर्भिलेन्स गर्ने</t>
  </si>
  <si>
    <t>२.७.२५.२१९४</t>
  </si>
  <si>
    <t>प्रदेश तथा स्थानिय तहमा रहेका पशु सेवा प्राविधिकहरुलइ भेटेरिनरी प्रयोगशाला प्रविधि हस्तान्तरण</t>
  </si>
  <si>
    <t>२.७.२५.२१९८</t>
  </si>
  <si>
    <t>प्रयोगशालामा कार्यरत कर्मचारीहरुको लागि स्वास्थ्य परिक्षण</t>
  </si>
  <si>
    <t>२.८.१.१२०१</t>
  </si>
  <si>
    <t>स्थानियक तह र प्रदेशहरुमा संचालनमा रहेका प्रयोगशालाहरुको अनुगमन निरिक्षण भ्रमण खर्च</t>
  </si>
  <si>
    <t>२.८.१.१२०६</t>
  </si>
  <si>
    <t>अन्तरप्रयोगशाला भ्रमण तथा अनुभव आदन प्रदान कार्यक्रम भ्रमण खर्च</t>
  </si>
  <si>
    <t>२.८.१.१२०४</t>
  </si>
  <si>
    <t>केन्द्रीय तथा प्रदेशस्तरीय योजना तर्जुमा, प्रगति समिक्षा तथा अन्य गोष्ठीमा सहभागि हुने भ्रमण खर्च</t>
  </si>
  <si>
    <t>२.८.१.१२०२</t>
  </si>
  <si>
    <t>आधारभूत प्रयोगशालाहरुको स्तरोन्नतीका लागि प्रविधि हस्तान्तरण कार्यक्रम संचालनमा जाँदाको भ्रमण खर्च</t>
  </si>
  <si>
    <t>२.८.२.६२६</t>
  </si>
  <si>
    <t>दुधालु गाइ तथा भैसिमा सब क्लिनीकल मस्टाइटिस अन्वेषण कार्यक्रममा जाँदाको भ्रमण खर्च</t>
  </si>
  <si>
    <t>२.८.२.६२७</t>
  </si>
  <si>
    <t>खोरेत रोग सर्भिलेन्स तथा अन्वेषण गर्ने कार्यक्रममा जाँदाको भ्रमण खर्च</t>
  </si>
  <si>
    <t>२.८.२.६२८</t>
  </si>
  <si>
    <t>सरकारी फार्ममा रहेका पशुहरुमा बिभिन्न माहामारी जन्य रोगको सर्भिलेन्स गर्न जाँदाको भ्रमण खर्च</t>
  </si>
  <si>
    <t>२.८.२.६२९</t>
  </si>
  <si>
    <t>भेडा बाख्रामा परजिवि सर्भिलेन्स तथा अन्बेषण गर्ने भ्रमण खर्च</t>
  </si>
  <si>
    <t>२.८.२.६३०</t>
  </si>
  <si>
    <t>मध्यवर्ति क्षेत्र (बर्दिया र बाँके रा नि ) मा पशुहरुको रोग सर्भिलेन्स तथा अन्वेषण गर्न जाँदाको भ्रमण खर्च</t>
  </si>
  <si>
    <t>२.८.२.६३१</t>
  </si>
  <si>
    <t>माछाको रोग सर्भिलेन्स तथा अन्वेषण गर्ने भ्रमण खर्च</t>
  </si>
  <si>
    <t>२.८.२.६३२</t>
  </si>
  <si>
    <t>प्रादेशिकस्तरको आकस्मिक रोग अन्वेषण टोली व्यवस्थापनको लागि भ्रमण खर्च</t>
  </si>
  <si>
    <t>२.८.२.६३४</t>
  </si>
  <si>
    <t>एभियन इन्फ्लूयन्जा तथा रानीखेत रोग सर्भिलेन्स तथा अन्वेषण भ्रमण खर्च</t>
  </si>
  <si>
    <t>२.८.२.६३५</t>
  </si>
  <si>
    <t>राष्ट्रिय पि पि आर रोग नियन्त्रण कार्यक्रम अन्तर्गत सिरोमोनिटरिड्गका लागि नमूना संकलन तथा परिक्षण भ्रमण खर्च</t>
  </si>
  <si>
    <t>२.८.२.६३६</t>
  </si>
  <si>
    <t>राष्ट्रिय खोरेत रोग नियन्त्रण कार्यक्रम अन्तर्गत सिरोमोनिटरिड्गका लागि नमूना संकलन तथा परिक्षण भ्रमण खर्च</t>
  </si>
  <si>
    <t>२.८.२.६३७</t>
  </si>
  <si>
    <t>पशुपन्छीका विभिन्न रोगहरुका नमूना संकलन तथा थप परिक्षणको लागि केन्द्रीय प्रयोगशालामा सम्प्रेषण गर्ने भ्रमण खर्च</t>
  </si>
  <si>
    <t>२.८.२.६३८</t>
  </si>
  <si>
    <t>मन्त्रालय, विभाग, सि. भि. एल. आदिमा प्रशासनिक कार्यकालागि जाँदाको भ्रमण खर्च</t>
  </si>
  <si>
    <t>२.८.२.६३९</t>
  </si>
  <si>
    <t>Q fever, Toxoplasma को सर्भिलेन्स गर्न जाँदाको भ्रमण खर्च</t>
  </si>
  <si>
    <t>२.९.६.४</t>
  </si>
  <si>
    <t>कार्यालयमा दैनिक चियापान खर्च तथा अन्य भैपरि आउने विविध खर्च</t>
  </si>
  <si>
    <t>७.२.९.६७</t>
  </si>
  <si>
    <t>पशुपन्छीहरुको रोग सर्भिलेन्स तथा अन्वेषण कार्यका लागी औषधि खरिद</t>
  </si>
  <si>
    <t>७.२.९.६८</t>
  </si>
  <si>
    <t>पशुपन्छीहरुको माहामारी तथा आकास्मीक रोग अन्वेषण र नियन्त्रणका लागि आवस्यक औषधि खरिद</t>
  </si>
  <si>
    <t>७.२.९.६९</t>
  </si>
  <si>
    <r>
      <t>राष्ट्रिय पि.पि.आर,</t>
    </r>
    <r>
      <rPr>
        <sz val="10"/>
        <color theme="1"/>
        <rFont val="Times New Roman"/>
        <family val="1"/>
      </rPr>
      <t>FMD</t>
    </r>
    <r>
      <rPr>
        <sz val="10"/>
        <color theme="1"/>
        <rFont val="Calibri"/>
        <family val="2"/>
        <scheme val="minor"/>
      </rPr>
      <t>, अन्य रोगहरुको सिरोमनिटरिंगको लागि नमूना संकलन तथा परिक्षण कार्यक्रमको लागी औषधि खरिद</t>
    </r>
  </si>
  <si>
    <t>चालु खर्च कार्यक्रमको जम्मा:</t>
  </si>
  <si>
    <t>चालु र पुँजिगत कुल जम्मा</t>
  </si>
  <si>
    <t>विवरण</t>
  </si>
  <si>
    <t>प्रथम त्रैमासिक</t>
  </si>
  <si>
    <t>अर्धबार्षिक</t>
  </si>
  <si>
    <t>बार्षिक</t>
  </si>
  <si>
    <t>चालु</t>
  </si>
  <si>
    <t>पूँजिगत</t>
  </si>
  <si>
    <t>जम्मा</t>
  </si>
  <si>
    <t>भारित प्रगति प्रतिशत</t>
  </si>
  <si>
    <t>तयार गर्नेको नाम : देवीराम कडेल</t>
  </si>
  <si>
    <t>सम्पर्क मोवाइल नः ९८५८०५१८०७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</si>
</sst>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4000439]0"/>
    <numFmt numFmtId="165" formatCode="[$-4000439]0.##"/>
    <numFmt numFmtId="166" formatCode="[$-4000439]0.#"/>
    <numFmt numFmtId="167" formatCode="[$-4000439]0.0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Kalimati"/>
      <charset val="1"/>
    </font>
    <font>
      <sz val="10"/>
      <name val="Kalimati"/>
      <charset val="1"/>
    </font>
    <font>
      <b/>
      <sz val="10"/>
      <color theme="1"/>
      <name val="Kalimati"/>
      <charset val="1"/>
    </font>
    <font>
      <b/>
      <sz val="10"/>
      <name val="Kalimati"/>
      <charset val="1"/>
    </font>
    <font>
      <sz val="10"/>
      <color theme="1"/>
      <name val="Calibri"/>
      <family val="2"/>
      <scheme val="minor"/>
    </font>
    <font>
      <sz val="10"/>
      <color theme="1"/>
      <name val="Kalimati"/>
      <charset val="1"/>
    </font>
    <font>
      <sz val="10"/>
      <color theme="1"/>
      <name val="Kartika"/>
      <family val="1"/>
    </font>
    <font>
      <sz val="10"/>
      <color rgb="FFFF0000"/>
      <name val="Kalimati"/>
      <charset val="1"/>
    </font>
    <font>
      <b/>
      <sz val="10"/>
      <color rgb="FFFF0000"/>
      <name val="Kalimati"/>
      <charset val="1"/>
    </font>
    <font>
      <sz val="10"/>
      <color theme="1"/>
      <name val="Times New Roman"/>
      <family val="1"/>
    </font>
    <font>
      <b/>
      <sz val="9"/>
      <color theme="1"/>
      <name val="Kalimati"/>
      <charset val="1"/>
    </font>
    <font>
      <sz val="12"/>
      <name val="Kalimati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6">
    <xf numFmtId="0" fontId="0" fillId="0" borderId="0" xfId="0"/>
    <xf numFmtId="0" fontId="2" fillId="0" borderId="0" xfId="1" applyFont="1" applyFill="1" applyAlignment="1">
      <alignment horizontal="center"/>
    </xf>
    <xf numFmtId="0" fontId="3" fillId="0" borderId="0" xfId="1" applyFont="1" applyFill="1"/>
    <xf numFmtId="0" fontId="4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wrapText="1"/>
    </xf>
    <xf numFmtId="0" fontId="5" fillId="0" borderId="0" xfId="1" applyFont="1" applyFill="1"/>
    <xf numFmtId="0" fontId="6" fillId="0" borderId="2" xfId="0" applyFont="1" applyBorder="1" applyAlignment="1">
      <alignment vertical="center" wrapText="1"/>
    </xf>
    <xf numFmtId="164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165" fontId="7" fillId="0" borderId="2" xfId="0" applyNumberFormat="1" applyFont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wrapText="1"/>
    </xf>
    <xf numFmtId="0" fontId="4" fillId="0" borderId="1" xfId="1" applyFont="1" applyFill="1" applyBorder="1" applyAlignment="1">
      <alignment wrapText="1"/>
    </xf>
    <xf numFmtId="166" fontId="7" fillId="0" borderId="2" xfId="0" applyNumberFormat="1" applyFont="1" applyBorder="1" applyAlignment="1">
      <alignment horizontal="center" vertical="center" wrapText="1"/>
    </xf>
    <xf numFmtId="164" fontId="6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1" xfId="1" applyFont="1" applyFill="1" applyBorder="1" applyAlignment="1">
      <alignment vertical="center" wrapText="1"/>
    </xf>
    <xf numFmtId="164" fontId="5" fillId="0" borderId="1" xfId="1" applyNumberFormat="1" applyFont="1" applyFill="1" applyBorder="1" applyAlignment="1">
      <alignment horizontal="center" vertical="center" wrapText="1"/>
    </xf>
    <xf numFmtId="165" fontId="4" fillId="0" borderId="1" xfId="1" applyNumberFormat="1" applyFont="1" applyFill="1" applyBorder="1" applyAlignment="1">
      <alignment horizontal="center" vertical="center" wrapText="1"/>
    </xf>
    <xf numFmtId="165" fontId="5" fillId="0" borderId="1" xfId="1" applyNumberFormat="1" applyFont="1" applyFill="1" applyBorder="1" applyAlignment="1">
      <alignment horizontal="center" vertical="center" wrapText="1"/>
    </xf>
    <xf numFmtId="164" fontId="4" fillId="0" borderId="1" xfId="1" applyNumberFormat="1" applyFont="1" applyFill="1" applyBorder="1" applyAlignment="1">
      <alignment horizontal="center" vertical="center" wrapText="1"/>
    </xf>
    <xf numFmtId="2" fontId="4" fillId="0" borderId="1" xfId="1" applyNumberFormat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0" xfId="1" applyFont="1" applyFill="1" applyAlignment="1">
      <alignment vertical="center"/>
    </xf>
    <xf numFmtId="0" fontId="4" fillId="0" borderId="1" xfId="1" applyFont="1" applyFill="1" applyBorder="1" applyAlignment="1">
      <alignment vertical="center" wrapText="1"/>
    </xf>
    <xf numFmtId="164" fontId="8" fillId="0" borderId="2" xfId="0" applyNumberFormat="1" applyFont="1" applyBorder="1" applyAlignment="1">
      <alignment horizontal="center" vertical="center" wrapText="1"/>
    </xf>
    <xf numFmtId="165" fontId="8" fillId="0" borderId="2" xfId="0" applyNumberFormat="1" applyFont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2" fontId="3" fillId="0" borderId="1" xfId="1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2" fontId="7" fillId="0" borderId="1" xfId="1" applyNumberFormat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vertical="center" wrapText="1"/>
    </xf>
    <xf numFmtId="166" fontId="8" fillId="0" borderId="2" xfId="0" applyNumberFormat="1" applyFont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 wrapText="1"/>
    </xf>
    <xf numFmtId="164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64" fontId="7" fillId="0" borderId="2" xfId="0" applyNumberFormat="1" applyFont="1" applyFill="1" applyBorder="1" applyAlignment="1">
      <alignment horizontal="center" vertical="center" wrapText="1"/>
    </xf>
    <xf numFmtId="165" fontId="7" fillId="0" borderId="2" xfId="0" applyNumberFormat="1" applyFont="1" applyFill="1" applyBorder="1" applyAlignment="1">
      <alignment horizontal="center" vertical="center" wrapText="1"/>
    </xf>
    <xf numFmtId="164" fontId="8" fillId="0" borderId="2" xfId="0" applyNumberFormat="1" applyFont="1" applyFill="1" applyBorder="1" applyAlignment="1">
      <alignment horizontal="center" vertical="center" wrapText="1"/>
    </xf>
    <xf numFmtId="165" fontId="8" fillId="0" borderId="2" xfId="0" applyNumberFormat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2" fontId="9" fillId="0" borderId="1" xfId="1" applyNumberFormat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vertical="center" wrapText="1"/>
    </xf>
    <xf numFmtId="0" fontId="10" fillId="0" borderId="0" xfId="1" applyFont="1" applyFill="1" applyAlignment="1">
      <alignment vertic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6" xfId="1" applyFont="1" applyFill="1" applyBorder="1" applyAlignment="1">
      <alignment horizontal="center"/>
    </xf>
    <xf numFmtId="166" fontId="4" fillId="0" borderId="1" xfId="1" applyNumberFormat="1" applyFont="1" applyFill="1" applyBorder="1" applyAlignment="1">
      <alignment wrapText="1"/>
    </xf>
    <xf numFmtId="165" fontId="12" fillId="0" borderId="1" xfId="1" applyNumberFormat="1" applyFont="1" applyFill="1" applyBorder="1" applyAlignment="1">
      <alignment horizontal="center" wrapText="1"/>
    </xf>
    <xf numFmtId="165" fontId="4" fillId="0" borderId="1" xfId="1" applyNumberFormat="1" applyFont="1" applyFill="1" applyBorder="1" applyAlignment="1">
      <alignment horizontal="center" wrapText="1"/>
    </xf>
    <xf numFmtId="0" fontId="5" fillId="0" borderId="1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/>
    </xf>
    <xf numFmtId="166" fontId="4" fillId="0" borderId="8" xfId="1" applyNumberFormat="1" applyFont="1" applyFill="1" applyBorder="1" applyAlignment="1">
      <alignment wrapText="1"/>
    </xf>
    <xf numFmtId="0" fontId="5" fillId="0" borderId="0" xfId="1" applyFont="1" applyFill="1" applyBorder="1" applyAlignment="1">
      <alignment horizontal="left"/>
    </xf>
    <xf numFmtId="166" fontId="4" fillId="0" borderId="0" xfId="1" applyNumberFormat="1" applyFont="1" applyFill="1" applyBorder="1" applyAlignment="1">
      <alignment wrapText="1"/>
    </xf>
    <xf numFmtId="165" fontId="4" fillId="0" borderId="0" xfId="1" applyNumberFormat="1" applyFont="1" applyFill="1" applyBorder="1" applyAlignment="1">
      <alignment horizontal="center" wrapText="1"/>
    </xf>
    <xf numFmtId="167" fontId="5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3" fillId="0" borderId="0" xfId="1" applyFont="1"/>
    <xf numFmtId="0" fontId="13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/>
    </xf>
    <xf numFmtId="0" fontId="3" fillId="0" borderId="0" xfId="1" applyFont="1" applyFill="1" applyBorder="1"/>
    <xf numFmtId="0" fontId="5" fillId="0" borderId="0" xfId="1" applyFont="1"/>
    <xf numFmtId="0" fontId="5" fillId="0" borderId="1" xfId="1" applyFont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13" fillId="0" borderId="1" xfId="1" applyFont="1" applyBorder="1" applyAlignment="1">
      <alignment wrapText="1"/>
    </xf>
    <xf numFmtId="2" fontId="3" fillId="0" borderId="1" xfId="1" applyNumberFormat="1" applyFont="1" applyBorder="1" applyAlignment="1">
      <alignment horizontal="center"/>
    </xf>
    <xf numFmtId="0" fontId="3" fillId="0" borderId="0" xfId="1" applyFont="1" applyBorder="1"/>
    <xf numFmtId="0" fontId="3" fillId="0" borderId="9" xfId="1" applyFont="1" applyBorder="1" applyAlignment="1"/>
    <xf numFmtId="0" fontId="3" fillId="0" borderId="10" xfId="1" applyFont="1" applyBorder="1" applyAlignment="1"/>
    <xf numFmtId="0" fontId="3" fillId="0" borderId="11" xfId="1" applyFont="1" applyBorder="1" applyAlignment="1"/>
    <xf numFmtId="0" fontId="3" fillId="0" borderId="0" xfId="1" applyFont="1" applyAlignment="1"/>
    <xf numFmtId="0" fontId="3" fillId="0" borderId="0" xfId="1" applyFont="1"/>
    <xf numFmtId="2" fontId="3" fillId="0" borderId="0" xfId="1" applyNumberFormat="1" applyFont="1" applyAlignment="1"/>
    <xf numFmtId="0" fontId="3" fillId="0" borderId="0" xfId="1" applyFont="1" applyAlignment="1">
      <alignment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9"/>
  <sheetViews>
    <sheetView tabSelected="1" workbookViewId="0">
      <selection sqref="A1:XFD1048576"/>
    </sheetView>
  </sheetViews>
  <sheetFormatPr defaultColWidth="9.26953125" defaultRowHeight="20" x14ac:dyDescent="0.75"/>
  <cols>
    <col min="1" max="1" width="12.7265625" style="2" customWidth="1"/>
    <col min="2" max="2" width="38.81640625" style="2" customWidth="1"/>
    <col min="3" max="5" width="9.26953125" style="2"/>
    <col min="6" max="6" width="12.1796875" style="2" customWidth="1"/>
    <col min="7" max="7" width="11.453125" style="2" customWidth="1"/>
    <col min="8" max="8" width="9.7265625" style="2" customWidth="1"/>
    <col min="9" max="10" width="9.26953125" style="2"/>
    <col min="11" max="11" width="9.7265625" style="2" customWidth="1"/>
    <col min="12" max="12" width="11.453125" style="2" customWidth="1"/>
    <col min="13" max="14" width="9.26953125" style="2"/>
    <col min="15" max="15" width="10.1796875" style="2" customWidth="1"/>
    <col min="16" max="16384" width="9.26953125" style="2"/>
  </cols>
  <sheetData>
    <row r="1" spans="1:20" ht="21.5" x14ac:dyDescent="0.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1.5" x14ac:dyDescent="0.8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x14ac:dyDescent="0.75">
      <c r="A3" s="2" t="s">
        <v>2</v>
      </c>
    </row>
    <row r="4" spans="1:20" x14ac:dyDescent="0.75">
      <c r="A4" s="2" t="s">
        <v>3</v>
      </c>
    </row>
    <row r="5" spans="1:20" x14ac:dyDescent="0.75">
      <c r="A5" s="2" t="s">
        <v>4</v>
      </c>
    </row>
    <row r="6" spans="1:20" x14ac:dyDescent="0.75">
      <c r="A6" s="2" t="s">
        <v>5</v>
      </c>
    </row>
    <row r="7" spans="1:20" ht="21.75" customHeight="1" x14ac:dyDescent="0.75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/>
      <c r="G7" s="3"/>
      <c r="H7" s="3" t="s">
        <v>11</v>
      </c>
      <c r="I7" s="3"/>
      <c r="J7" s="3"/>
      <c r="K7" s="3" t="s">
        <v>12</v>
      </c>
      <c r="L7" s="3"/>
      <c r="M7" s="3" t="s">
        <v>13</v>
      </c>
      <c r="N7" s="3"/>
      <c r="O7" s="3"/>
      <c r="P7" s="3" t="s">
        <v>14</v>
      </c>
      <c r="Q7" s="3"/>
      <c r="R7" s="3" t="s">
        <v>15</v>
      </c>
      <c r="S7" s="3"/>
      <c r="T7" s="3" t="s">
        <v>16</v>
      </c>
    </row>
    <row r="8" spans="1:20" ht="40" x14ac:dyDescent="0.75">
      <c r="A8" s="3"/>
      <c r="B8" s="3"/>
      <c r="C8" s="3"/>
      <c r="D8" s="3"/>
      <c r="E8" s="4" t="s">
        <v>17</v>
      </c>
      <c r="F8" s="4" t="s">
        <v>18</v>
      </c>
      <c r="G8" s="4" t="s">
        <v>19</v>
      </c>
      <c r="H8" s="4" t="s">
        <v>17</v>
      </c>
      <c r="I8" s="4" t="s">
        <v>18</v>
      </c>
      <c r="J8" s="4" t="s">
        <v>19</v>
      </c>
      <c r="K8" s="4" t="s">
        <v>17</v>
      </c>
      <c r="L8" s="4" t="s">
        <v>20</v>
      </c>
      <c r="M8" s="4" t="s">
        <v>17</v>
      </c>
      <c r="N8" s="4" t="s">
        <v>18</v>
      </c>
      <c r="O8" s="4" t="s">
        <v>19</v>
      </c>
      <c r="P8" s="4" t="s">
        <v>17</v>
      </c>
      <c r="Q8" s="4" t="s">
        <v>20</v>
      </c>
      <c r="R8" s="4" t="s">
        <v>17</v>
      </c>
      <c r="S8" s="4" t="s">
        <v>20</v>
      </c>
      <c r="T8" s="3"/>
    </row>
    <row r="9" spans="1:20" s="6" customFormat="1" x14ac:dyDescent="0.75">
      <c r="A9" s="5" t="s">
        <v>21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</row>
    <row r="10" spans="1:20" s="6" customFormat="1" ht="31.5" customHeight="1" x14ac:dyDescent="0.75">
      <c r="A10" s="7" t="s">
        <v>22</v>
      </c>
      <c r="B10" s="7" t="s">
        <v>23</v>
      </c>
      <c r="C10" s="8">
        <v>31122</v>
      </c>
      <c r="D10" s="9" t="s">
        <v>24</v>
      </c>
      <c r="E10" s="10">
        <v>1</v>
      </c>
      <c r="F10" s="11">
        <v>4.88</v>
      </c>
      <c r="G10" s="10">
        <v>9</v>
      </c>
      <c r="H10" s="10">
        <v>1</v>
      </c>
      <c r="I10" s="11">
        <v>4.88</v>
      </c>
      <c r="J10" s="10">
        <v>9</v>
      </c>
      <c r="K10" s="12">
        <v>0</v>
      </c>
      <c r="L10" s="12">
        <v>0</v>
      </c>
      <c r="M10" s="13"/>
      <c r="N10" s="13"/>
      <c r="O10" s="13"/>
      <c r="P10" s="13"/>
      <c r="Q10" s="13"/>
      <c r="R10" s="12">
        <v>1</v>
      </c>
      <c r="S10" s="12">
        <v>1.21</v>
      </c>
      <c r="T10" s="13"/>
    </row>
    <row r="11" spans="1:20" s="6" customFormat="1" ht="27.75" customHeight="1" x14ac:dyDescent="0.75">
      <c r="A11" s="7" t="s">
        <v>25</v>
      </c>
      <c r="B11" s="7" t="s">
        <v>26</v>
      </c>
      <c r="C11" s="8">
        <v>31122</v>
      </c>
      <c r="D11" s="9" t="s">
        <v>24</v>
      </c>
      <c r="E11" s="10">
        <v>1</v>
      </c>
      <c r="F11" s="11">
        <v>0.54</v>
      </c>
      <c r="G11" s="10">
        <v>1</v>
      </c>
      <c r="H11" s="10">
        <v>1</v>
      </c>
      <c r="I11" s="11">
        <v>0.54</v>
      </c>
      <c r="J11" s="10">
        <v>1</v>
      </c>
      <c r="K11" s="12">
        <v>0</v>
      </c>
      <c r="L11" s="12">
        <v>0</v>
      </c>
      <c r="M11" s="13"/>
      <c r="N11" s="13"/>
      <c r="O11" s="13"/>
      <c r="P11" s="13"/>
      <c r="Q11" s="13"/>
      <c r="R11" s="12">
        <v>0</v>
      </c>
      <c r="S11" s="12">
        <v>0</v>
      </c>
      <c r="T11" s="13"/>
    </row>
    <row r="12" spans="1:20" s="6" customFormat="1" ht="46.5" customHeight="1" x14ac:dyDescent="0.75">
      <c r="A12" s="7" t="s">
        <v>27</v>
      </c>
      <c r="B12" s="7" t="s">
        <v>28</v>
      </c>
      <c r="C12" s="8">
        <v>31122</v>
      </c>
      <c r="D12" s="9" t="s">
        <v>24</v>
      </c>
      <c r="E12" s="10">
        <v>1</v>
      </c>
      <c r="F12" s="11">
        <v>0.54</v>
      </c>
      <c r="G12" s="10">
        <v>1</v>
      </c>
      <c r="H12" s="10">
        <v>1</v>
      </c>
      <c r="I12" s="11">
        <v>0.54</v>
      </c>
      <c r="J12" s="10">
        <v>1</v>
      </c>
      <c r="K12" s="12">
        <v>0</v>
      </c>
      <c r="L12" s="12">
        <v>0</v>
      </c>
      <c r="M12" s="13"/>
      <c r="N12" s="13"/>
      <c r="O12" s="13"/>
      <c r="P12" s="13"/>
      <c r="Q12" s="13"/>
      <c r="R12" s="12">
        <v>1</v>
      </c>
      <c r="S12" s="12">
        <v>0.98</v>
      </c>
      <c r="T12" s="13"/>
    </row>
    <row r="13" spans="1:20" s="6" customFormat="1" x14ac:dyDescent="0.75">
      <c r="A13" s="7" t="s">
        <v>29</v>
      </c>
      <c r="B13" s="7" t="s">
        <v>30</v>
      </c>
      <c r="C13" s="8">
        <v>31122</v>
      </c>
      <c r="D13" s="9" t="s">
        <v>24</v>
      </c>
      <c r="E13" s="10">
        <v>1</v>
      </c>
      <c r="F13" s="11">
        <v>0.16</v>
      </c>
      <c r="G13" s="14">
        <v>0.3</v>
      </c>
      <c r="H13" s="10">
        <v>1</v>
      </c>
      <c r="I13" s="11">
        <v>0.16</v>
      </c>
      <c r="J13" s="14">
        <v>0.3</v>
      </c>
      <c r="K13" s="12">
        <v>0</v>
      </c>
      <c r="L13" s="12">
        <v>0</v>
      </c>
      <c r="M13" s="13"/>
      <c r="N13" s="13"/>
      <c r="O13" s="13"/>
      <c r="P13" s="13"/>
      <c r="Q13" s="13"/>
      <c r="R13" s="12">
        <v>2</v>
      </c>
      <c r="S13" s="12">
        <v>0.98</v>
      </c>
      <c r="T13" s="13"/>
    </row>
    <row r="14" spans="1:20" s="6" customFormat="1" ht="39" x14ac:dyDescent="0.75">
      <c r="A14" s="7" t="s">
        <v>31</v>
      </c>
      <c r="B14" s="7" t="s">
        <v>32</v>
      </c>
      <c r="C14" s="8">
        <v>31122</v>
      </c>
      <c r="D14" s="9" t="s">
        <v>33</v>
      </c>
      <c r="E14" s="10">
        <v>1</v>
      </c>
      <c r="F14" s="11">
        <v>0.65</v>
      </c>
      <c r="G14" s="14">
        <v>1.2</v>
      </c>
      <c r="H14" s="10">
        <v>1</v>
      </c>
      <c r="I14" s="11">
        <v>0.65</v>
      </c>
      <c r="J14" s="14">
        <v>1.2</v>
      </c>
      <c r="K14" s="12">
        <v>0</v>
      </c>
      <c r="L14" s="12">
        <v>0</v>
      </c>
      <c r="M14" s="13"/>
      <c r="N14" s="13"/>
      <c r="O14" s="13"/>
      <c r="P14" s="13"/>
      <c r="Q14" s="13"/>
      <c r="R14" s="12">
        <v>0</v>
      </c>
      <c r="S14" s="12">
        <v>0</v>
      </c>
      <c r="T14" s="13"/>
    </row>
    <row r="15" spans="1:20" s="6" customFormat="1" ht="44.25" customHeight="1" x14ac:dyDescent="0.75">
      <c r="A15" s="7" t="s">
        <v>34</v>
      </c>
      <c r="B15" s="7" t="s">
        <v>35</v>
      </c>
      <c r="C15" s="8">
        <v>31123</v>
      </c>
      <c r="D15" s="9" t="s">
        <v>36</v>
      </c>
      <c r="E15" s="10">
        <v>1</v>
      </c>
      <c r="F15" s="11">
        <v>1.84</v>
      </c>
      <c r="G15" s="14">
        <v>3.4</v>
      </c>
      <c r="H15" s="10">
        <v>1</v>
      </c>
      <c r="I15" s="11">
        <v>1.84</v>
      </c>
      <c r="J15" s="14">
        <v>3.4</v>
      </c>
      <c r="K15" s="12">
        <v>0</v>
      </c>
      <c r="L15" s="12">
        <v>0</v>
      </c>
      <c r="M15" s="13"/>
      <c r="N15" s="13"/>
      <c r="O15" s="13"/>
      <c r="P15" s="13"/>
      <c r="Q15" s="13"/>
      <c r="R15" s="12">
        <v>1</v>
      </c>
      <c r="S15" s="12">
        <v>1.64</v>
      </c>
      <c r="T15" s="13"/>
    </row>
    <row r="16" spans="1:20" s="6" customFormat="1" ht="30.75" customHeight="1" x14ac:dyDescent="0.75">
      <c r="A16" s="7" t="s">
        <v>37</v>
      </c>
      <c r="B16" s="7" t="s">
        <v>38</v>
      </c>
      <c r="C16" s="8">
        <v>31161</v>
      </c>
      <c r="D16" s="9" t="s">
        <v>36</v>
      </c>
      <c r="E16" s="10">
        <v>1</v>
      </c>
      <c r="F16" s="11">
        <v>1.36</v>
      </c>
      <c r="G16" s="14">
        <v>2.5</v>
      </c>
      <c r="H16" s="10">
        <v>1</v>
      </c>
      <c r="I16" s="11">
        <v>1.36</v>
      </c>
      <c r="J16" s="14">
        <v>2.5</v>
      </c>
      <c r="K16" s="12">
        <v>0</v>
      </c>
      <c r="L16" s="12">
        <v>0</v>
      </c>
      <c r="M16" s="13"/>
      <c r="N16" s="13"/>
      <c r="O16" s="13"/>
      <c r="P16" s="13"/>
      <c r="Q16" s="13"/>
      <c r="R16" s="12">
        <v>1</v>
      </c>
      <c r="S16" s="12">
        <v>2.59</v>
      </c>
      <c r="T16" s="13"/>
    </row>
    <row r="17" spans="1:20" s="6" customFormat="1" ht="32.25" customHeight="1" x14ac:dyDescent="0.75">
      <c r="A17" s="7" t="s">
        <v>39</v>
      </c>
      <c r="B17" s="7" t="s">
        <v>40</v>
      </c>
      <c r="C17" s="15">
        <v>31161</v>
      </c>
      <c r="D17" s="16" t="s">
        <v>36</v>
      </c>
      <c r="E17" s="10">
        <v>1</v>
      </c>
      <c r="F17" s="11">
        <v>0.81</v>
      </c>
      <c r="G17" s="14">
        <v>1.5</v>
      </c>
      <c r="H17" s="10">
        <v>0</v>
      </c>
      <c r="I17" s="10">
        <v>0</v>
      </c>
      <c r="J17" s="10">
        <v>0</v>
      </c>
      <c r="K17" s="12">
        <v>0</v>
      </c>
      <c r="L17" s="12">
        <v>0</v>
      </c>
      <c r="M17" s="13"/>
      <c r="N17" s="13"/>
      <c r="O17" s="13"/>
      <c r="P17" s="13"/>
      <c r="Q17" s="13"/>
      <c r="R17" s="12">
        <v>0</v>
      </c>
      <c r="S17" s="12">
        <v>0</v>
      </c>
      <c r="T17" s="13"/>
    </row>
    <row r="18" spans="1:20" s="24" customFormat="1" x14ac:dyDescent="0.35">
      <c r="A18" s="17" t="s">
        <v>41</v>
      </c>
      <c r="B18" s="17"/>
      <c r="C18" s="17"/>
      <c r="D18" s="17"/>
      <c r="E18" s="18"/>
      <c r="F18" s="19">
        <f>SUM(F10:F17)</f>
        <v>10.780000000000001</v>
      </c>
      <c r="G18" s="19">
        <f>SUM(G10:G17)</f>
        <v>19.899999999999999</v>
      </c>
      <c r="H18" s="19"/>
      <c r="I18" s="19">
        <f>SUM(I10:I17)</f>
        <v>9.9700000000000006</v>
      </c>
      <c r="J18" s="19">
        <f>SUM(J10:J17)</f>
        <v>18.399999999999999</v>
      </c>
      <c r="K18" s="20"/>
      <c r="L18" s="20">
        <f>SUM(L10:L17)</f>
        <v>0</v>
      </c>
      <c r="M18" s="21"/>
      <c r="N18" s="19"/>
      <c r="O18" s="22"/>
      <c r="P18" s="22"/>
      <c r="Q18" s="22"/>
      <c r="R18" s="21"/>
      <c r="S18" s="22">
        <f>SUM(S10:S17)</f>
        <v>7.3999999999999995</v>
      </c>
      <c r="T18" s="23"/>
    </row>
    <row r="19" spans="1:20" s="24" customFormat="1" x14ac:dyDescent="0.35">
      <c r="A19" s="25" t="s">
        <v>42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spans="1:20" s="24" customFormat="1" x14ac:dyDescent="0.35">
      <c r="A20" s="7" t="s">
        <v>43</v>
      </c>
      <c r="B20" s="7" t="s">
        <v>44</v>
      </c>
      <c r="C20" s="8">
        <v>21111</v>
      </c>
      <c r="D20" s="9" t="s">
        <v>45</v>
      </c>
      <c r="E20" s="10">
        <v>0</v>
      </c>
      <c r="F20" s="11">
        <v>4.53</v>
      </c>
      <c r="G20" s="11">
        <v>8.35</v>
      </c>
      <c r="H20" s="26">
        <v>1</v>
      </c>
      <c r="I20" s="27">
        <v>1.39</v>
      </c>
      <c r="J20" s="27">
        <v>2.57</v>
      </c>
      <c r="K20" s="28">
        <v>3</v>
      </c>
      <c r="L20" s="29">
        <v>1.2704779471599847</v>
      </c>
      <c r="M20" s="30"/>
      <c r="N20" s="30"/>
      <c r="O20" s="30"/>
      <c r="P20" s="30"/>
      <c r="Q20" s="31"/>
      <c r="R20" s="28">
        <v>4</v>
      </c>
      <c r="S20" s="29">
        <v>2.88</v>
      </c>
      <c r="T20" s="32"/>
    </row>
    <row r="21" spans="1:20" s="24" customFormat="1" x14ac:dyDescent="0.35">
      <c r="A21" s="7" t="s">
        <v>46</v>
      </c>
      <c r="B21" s="7" t="s">
        <v>47</v>
      </c>
      <c r="C21" s="8">
        <v>21111</v>
      </c>
      <c r="D21" s="9" t="s">
        <v>45</v>
      </c>
      <c r="E21" s="10">
        <v>0</v>
      </c>
      <c r="F21" s="11">
        <v>12.64</v>
      </c>
      <c r="G21" s="14">
        <v>23.3</v>
      </c>
      <c r="H21" s="26">
        <v>3</v>
      </c>
      <c r="I21" s="27">
        <v>3.89</v>
      </c>
      <c r="J21" s="27">
        <v>7.17</v>
      </c>
      <c r="K21" s="28">
        <v>9</v>
      </c>
      <c r="L21" s="29">
        <v>3.7710257690012479</v>
      </c>
      <c r="M21" s="30"/>
      <c r="N21" s="30"/>
      <c r="O21" s="30"/>
      <c r="P21" s="30"/>
      <c r="Q21" s="31"/>
      <c r="R21" s="28">
        <v>3</v>
      </c>
      <c r="S21" s="29">
        <v>2.06</v>
      </c>
      <c r="T21" s="32"/>
    </row>
    <row r="22" spans="1:20" s="24" customFormat="1" x14ac:dyDescent="0.35">
      <c r="A22" s="7" t="s">
        <v>48</v>
      </c>
      <c r="B22" s="7" t="s">
        <v>49</v>
      </c>
      <c r="C22" s="8">
        <v>21111</v>
      </c>
      <c r="D22" s="9" t="s">
        <v>45</v>
      </c>
      <c r="E22" s="10">
        <v>0</v>
      </c>
      <c r="F22" s="14">
        <v>14.4</v>
      </c>
      <c r="G22" s="11">
        <v>26.55</v>
      </c>
      <c r="H22" s="26">
        <v>4</v>
      </c>
      <c r="I22" s="27">
        <v>4.43</v>
      </c>
      <c r="J22" s="27">
        <v>8.17</v>
      </c>
      <c r="K22" s="28">
        <v>12</v>
      </c>
      <c r="L22" s="29">
        <v>3.1436738458199969</v>
      </c>
      <c r="M22" s="30"/>
      <c r="N22" s="30"/>
      <c r="O22" s="30"/>
      <c r="P22" s="30"/>
      <c r="Q22" s="31"/>
      <c r="R22" s="28">
        <v>1</v>
      </c>
      <c r="S22" s="29">
        <v>0.77</v>
      </c>
      <c r="T22" s="32"/>
    </row>
    <row r="23" spans="1:20" s="24" customFormat="1" x14ac:dyDescent="0.35">
      <c r="A23" s="7" t="s">
        <v>50</v>
      </c>
      <c r="B23" s="7" t="s">
        <v>51</v>
      </c>
      <c r="C23" s="8">
        <v>21111</v>
      </c>
      <c r="D23" s="9" t="s">
        <v>45</v>
      </c>
      <c r="E23" s="10">
        <v>0</v>
      </c>
      <c r="F23" s="11">
        <v>10.38</v>
      </c>
      <c r="G23" s="11">
        <v>19.13</v>
      </c>
      <c r="H23" s="26">
        <v>3</v>
      </c>
      <c r="I23" s="33">
        <v>3.2</v>
      </c>
      <c r="J23" s="27">
        <v>5.89</v>
      </c>
      <c r="K23" s="28">
        <v>9</v>
      </c>
      <c r="L23" s="29">
        <v>2.8857109531817935</v>
      </c>
      <c r="M23" s="30"/>
      <c r="N23" s="30"/>
      <c r="O23" s="30"/>
      <c r="P23" s="30"/>
      <c r="Q23" s="31"/>
      <c r="R23" s="28">
        <v>0</v>
      </c>
      <c r="S23" s="29">
        <v>0</v>
      </c>
      <c r="T23" s="32"/>
    </row>
    <row r="24" spans="1:20" s="24" customFormat="1" x14ac:dyDescent="0.35">
      <c r="A24" s="7" t="s">
        <v>52</v>
      </c>
      <c r="B24" s="7" t="s">
        <v>53</v>
      </c>
      <c r="C24" s="8">
        <v>21121</v>
      </c>
      <c r="D24" s="9" t="s">
        <v>45</v>
      </c>
      <c r="E24" s="10">
        <v>11</v>
      </c>
      <c r="F24" s="14">
        <v>0.6</v>
      </c>
      <c r="G24" s="14">
        <v>1.1000000000000001</v>
      </c>
      <c r="H24" s="26">
        <v>0</v>
      </c>
      <c r="I24" s="26">
        <v>0</v>
      </c>
      <c r="J24" s="26">
        <v>0</v>
      </c>
      <c r="K24" s="28">
        <v>0</v>
      </c>
      <c r="L24" s="29">
        <v>0</v>
      </c>
      <c r="M24" s="30"/>
      <c r="N24" s="30"/>
      <c r="O24" s="30"/>
      <c r="P24" s="30"/>
      <c r="Q24" s="31"/>
      <c r="R24" s="28">
        <v>3</v>
      </c>
      <c r="S24" s="29">
        <v>2.69</v>
      </c>
      <c r="T24" s="32"/>
    </row>
    <row r="25" spans="1:20" s="24" customFormat="1" x14ac:dyDescent="0.35">
      <c r="A25" s="7" t="s">
        <v>54</v>
      </c>
      <c r="B25" s="7" t="s">
        <v>55</v>
      </c>
      <c r="C25" s="8">
        <v>21132</v>
      </c>
      <c r="D25" s="9" t="s">
        <v>45</v>
      </c>
      <c r="E25" s="10">
        <v>11</v>
      </c>
      <c r="F25" s="11">
        <v>3.58</v>
      </c>
      <c r="G25" s="14">
        <v>6.6</v>
      </c>
      <c r="H25" s="26">
        <v>12</v>
      </c>
      <c r="I25" s="33">
        <v>0.9</v>
      </c>
      <c r="J25" s="27">
        <v>1.65</v>
      </c>
      <c r="K25" s="28">
        <v>30</v>
      </c>
      <c r="L25" s="29">
        <v>0.81374999999999997</v>
      </c>
      <c r="M25" s="30"/>
      <c r="N25" s="30"/>
      <c r="O25" s="30"/>
      <c r="P25" s="30"/>
      <c r="Q25" s="31"/>
      <c r="R25" s="28">
        <v>1</v>
      </c>
      <c r="S25" s="29">
        <v>0.96000000000000008</v>
      </c>
      <c r="T25" s="32"/>
    </row>
    <row r="26" spans="1:20" s="24" customFormat="1" x14ac:dyDescent="0.35">
      <c r="A26" s="7" t="s">
        <v>56</v>
      </c>
      <c r="B26" s="7" t="s">
        <v>57</v>
      </c>
      <c r="C26" s="8">
        <v>21134</v>
      </c>
      <c r="D26" s="9" t="s">
        <v>36</v>
      </c>
      <c r="E26" s="10">
        <v>1</v>
      </c>
      <c r="F26" s="11">
        <v>0.13</v>
      </c>
      <c r="G26" s="11">
        <v>0.24</v>
      </c>
      <c r="H26" s="26">
        <v>1</v>
      </c>
      <c r="I26" s="27">
        <v>0.13</v>
      </c>
      <c r="J26" s="27">
        <v>0.24</v>
      </c>
      <c r="K26" s="28">
        <v>0</v>
      </c>
      <c r="L26" s="29">
        <v>0</v>
      </c>
      <c r="M26" s="30"/>
      <c r="N26" s="30"/>
      <c r="O26" s="30"/>
      <c r="P26" s="30"/>
      <c r="Q26" s="31"/>
      <c r="R26" s="28">
        <v>0</v>
      </c>
      <c r="S26" s="29">
        <v>0</v>
      </c>
      <c r="T26" s="32"/>
    </row>
    <row r="27" spans="1:20" s="24" customFormat="1" x14ac:dyDescent="0.35">
      <c r="A27" s="7" t="s">
        <v>58</v>
      </c>
      <c r="B27" s="7" t="s">
        <v>59</v>
      </c>
      <c r="C27" s="8">
        <v>21139</v>
      </c>
      <c r="D27" s="9" t="s">
        <v>45</v>
      </c>
      <c r="E27" s="10">
        <v>1</v>
      </c>
      <c r="F27" s="11">
        <v>0.02</v>
      </c>
      <c r="G27" s="11">
        <v>0.04</v>
      </c>
      <c r="H27" s="26">
        <v>1</v>
      </c>
      <c r="I27" s="27">
        <v>0.02</v>
      </c>
      <c r="J27" s="27">
        <v>0.04</v>
      </c>
      <c r="K27" s="28">
        <v>0</v>
      </c>
      <c r="L27" s="29">
        <v>0</v>
      </c>
      <c r="M27" s="30"/>
      <c r="N27" s="30"/>
      <c r="O27" s="30"/>
      <c r="P27" s="30"/>
      <c r="Q27" s="31"/>
      <c r="R27" s="28">
        <v>36</v>
      </c>
      <c r="S27" s="29">
        <v>0.44999999999999996</v>
      </c>
      <c r="T27" s="32"/>
    </row>
    <row r="28" spans="1:20" s="24" customFormat="1" x14ac:dyDescent="0.35">
      <c r="A28" s="7" t="s">
        <v>60</v>
      </c>
      <c r="B28" s="7" t="s">
        <v>61</v>
      </c>
      <c r="C28" s="8">
        <v>21139</v>
      </c>
      <c r="D28" s="9" t="s">
        <v>45</v>
      </c>
      <c r="E28" s="10">
        <v>12</v>
      </c>
      <c r="F28" s="14">
        <v>0.1</v>
      </c>
      <c r="G28" s="11">
        <v>0.19</v>
      </c>
      <c r="H28" s="26">
        <v>3</v>
      </c>
      <c r="I28" s="27">
        <v>0.03</v>
      </c>
      <c r="J28" s="27">
        <v>0.05</v>
      </c>
      <c r="K28" s="28">
        <v>0</v>
      </c>
      <c r="L28" s="29">
        <v>0</v>
      </c>
      <c r="M28" s="30"/>
      <c r="N28" s="30"/>
      <c r="O28" s="30"/>
      <c r="P28" s="30"/>
      <c r="Q28" s="31"/>
      <c r="R28" s="28">
        <v>0</v>
      </c>
      <c r="S28" s="29">
        <v>0</v>
      </c>
      <c r="T28" s="32"/>
    </row>
    <row r="29" spans="1:20" s="24" customFormat="1" x14ac:dyDescent="0.35">
      <c r="A29" s="7" t="s">
        <v>62</v>
      </c>
      <c r="B29" s="7" t="s">
        <v>63</v>
      </c>
      <c r="C29" s="8">
        <v>21213</v>
      </c>
      <c r="D29" s="9" t="s">
        <v>45</v>
      </c>
      <c r="E29" s="10">
        <v>12</v>
      </c>
      <c r="F29" s="11">
        <v>0.47</v>
      </c>
      <c r="G29" s="11">
        <v>0.87</v>
      </c>
      <c r="H29" s="26">
        <v>3</v>
      </c>
      <c r="I29" s="27">
        <v>0.11</v>
      </c>
      <c r="J29" s="33">
        <v>0.2</v>
      </c>
      <c r="K29" s="28">
        <v>12</v>
      </c>
      <c r="L29" s="29">
        <v>6.5100000000000005E-2</v>
      </c>
      <c r="M29" s="30"/>
      <c r="N29" s="30"/>
      <c r="O29" s="30"/>
      <c r="P29" s="30"/>
      <c r="Q29" s="31"/>
      <c r="R29" s="28">
        <v>2</v>
      </c>
      <c r="S29" s="29">
        <v>0.03</v>
      </c>
      <c r="T29" s="32"/>
    </row>
    <row r="30" spans="1:20" s="24" customFormat="1" ht="33" customHeight="1" x14ac:dyDescent="0.35">
      <c r="A30" s="7" t="s">
        <v>64</v>
      </c>
      <c r="B30" s="7" t="s">
        <v>65</v>
      </c>
      <c r="C30" s="8">
        <v>22111</v>
      </c>
      <c r="D30" s="9" t="s">
        <v>36</v>
      </c>
      <c r="E30" s="10">
        <v>48</v>
      </c>
      <c r="F30" s="11">
        <v>0.37</v>
      </c>
      <c r="G30" s="11">
        <v>0.68</v>
      </c>
      <c r="H30" s="26">
        <v>12</v>
      </c>
      <c r="I30" s="27">
        <v>0.09</v>
      </c>
      <c r="J30" s="27">
        <v>0.17</v>
      </c>
      <c r="K30" s="28">
        <v>8</v>
      </c>
      <c r="L30" s="29">
        <v>0</v>
      </c>
      <c r="M30" s="30"/>
      <c r="N30" s="30"/>
      <c r="O30" s="30"/>
      <c r="P30" s="30"/>
      <c r="Q30" s="31"/>
      <c r="R30" s="28">
        <v>36</v>
      </c>
      <c r="S30" s="29">
        <v>0.05</v>
      </c>
      <c r="T30" s="32"/>
    </row>
    <row r="31" spans="1:20" s="24" customFormat="1" x14ac:dyDescent="0.35">
      <c r="A31" s="7" t="s">
        <v>66</v>
      </c>
      <c r="B31" s="7" t="s">
        <v>67</v>
      </c>
      <c r="C31" s="8">
        <v>22111</v>
      </c>
      <c r="D31" s="9" t="s">
        <v>36</v>
      </c>
      <c r="E31" s="10">
        <v>8</v>
      </c>
      <c r="F31" s="11">
        <v>1.97</v>
      </c>
      <c r="G31" s="11">
        <v>3.64</v>
      </c>
      <c r="H31" s="26">
        <v>2</v>
      </c>
      <c r="I31" s="27">
        <v>0.49</v>
      </c>
      <c r="J31" s="27">
        <v>0.91</v>
      </c>
      <c r="K31" s="28">
        <v>1</v>
      </c>
      <c r="L31" s="29">
        <v>1.7794179999999999</v>
      </c>
      <c r="M31" s="30"/>
      <c r="N31" s="30"/>
      <c r="O31" s="30"/>
      <c r="P31" s="30"/>
      <c r="Q31" s="31"/>
      <c r="R31" s="28">
        <v>3</v>
      </c>
      <c r="S31" s="29">
        <v>0</v>
      </c>
      <c r="T31" s="32"/>
    </row>
    <row r="32" spans="1:20" s="24" customFormat="1" x14ac:dyDescent="0.35">
      <c r="A32" s="7" t="s">
        <v>68</v>
      </c>
      <c r="B32" s="7" t="s">
        <v>69</v>
      </c>
      <c r="C32" s="8">
        <v>22111</v>
      </c>
      <c r="D32" s="9" t="s">
        <v>70</v>
      </c>
      <c r="E32" s="10">
        <v>150</v>
      </c>
      <c r="F32" s="11">
        <v>0.22</v>
      </c>
      <c r="G32" s="11">
        <v>0.41</v>
      </c>
      <c r="H32" s="26">
        <v>50</v>
      </c>
      <c r="I32" s="27">
        <v>0.06</v>
      </c>
      <c r="J32" s="27">
        <v>0.11</v>
      </c>
      <c r="K32" s="28">
        <v>16</v>
      </c>
      <c r="L32" s="29">
        <v>0</v>
      </c>
      <c r="M32" s="30"/>
      <c r="N32" s="30"/>
      <c r="O32" s="30"/>
      <c r="P32" s="30"/>
      <c r="Q32" s="31"/>
      <c r="R32" s="28">
        <v>1</v>
      </c>
      <c r="S32" s="29">
        <v>0.32</v>
      </c>
      <c r="T32" s="32"/>
    </row>
    <row r="33" spans="1:20" s="24" customFormat="1" x14ac:dyDescent="0.35">
      <c r="A33" s="7" t="s">
        <v>71</v>
      </c>
      <c r="B33" s="7" t="s">
        <v>72</v>
      </c>
      <c r="C33" s="8">
        <v>22112</v>
      </c>
      <c r="D33" s="9" t="s">
        <v>73</v>
      </c>
      <c r="E33" s="10">
        <v>1</v>
      </c>
      <c r="F33" s="11">
        <v>0.27</v>
      </c>
      <c r="G33" s="14">
        <v>0.5</v>
      </c>
      <c r="H33" s="26">
        <v>3</v>
      </c>
      <c r="I33" s="27">
        <v>0.08</v>
      </c>
      <c r="J33" s="27">
        <v>0.14000000000000001</v>
      </c>
      <c r="K33" s="28">
        <v>1</v>
      </c>
      <c r="L33" s="29">
        <v>1.6275000000000001E-2</v>
      </c>
      <c r="M33" s="30"/>
      <c r="N33" s="30"/>
      <c r="O33" s="30"/>
      <c r="P33" s="30"/>
      <c r="Q33" s="31"/>
      <c r="R33" s="28">
        <v>5</v>
      </c>
      <c r="S33" s="29">
        <v>0</v>
      </c>
      <c r="T33" s="32"/>
    </row>
    <row r="34" spans="1:20" s="24" customFormat="1" x14ac:dyDescent="0.35">
      <c r="A34" s="7" t="s">
        <v>74</v>
      </c>
      <c r="B34" s="7" t="s">
        <v>75</v>
      </c>
      <c r="C34" s="8">
        <v>22112</v>
      </c>
      <c r="D34" s="9" t="s">
        <v>73</v>
      </c>
      <c r="E34" s="10">
        <v>1</v>
      </c>
      <c r="F34" s="11">
        <v>0.27</v>
      </c>
      <c r="G34" s="14">
        <v>0.5</v>
      </c>
      <c r="H34" s="26">
        <v>3</v>
      </c>
      <c r="I34" s="27">
        <v>0.08</v>
      </c>
      <c r="J34" s="27">
        <v>0.14000000000000001</v>
      </c>
      <c r="K34" s="28">
        <v>2</v>
      </c>
      <c r="L34" s="29">
        <v>0</v>
      </c>
      <c r="M34" s="30"/>
      <c r="N34" s="30"/>
      <c r="O34" s="30"/>
      <c r="P34" s="30"/>
      <c r="Q34" s="31"/>
      <c r="R34" s="28">
        <v>5</v>
      </c>
      <c r="S34" s="29">
        <v>0</v>
      </c>
      <c r="T34" s="32"/>
    </row>
    <row r="35" spans="1:20" s="24" customFormat="1" x14ac:dyDescent="0.35">
      <c r="A35" s="7" t="s">
        <v>76</v>
      </c>
      <c r="B35" s="7" t="s">
        <v>77</v>
      </c>
      <c r="C35" s="8">
        <v>22112</v>
      </c>
      <c r="D35" s="9" t="s">
        <v>36</v>
      </c>
      <c r="E35" s="10">
        <v>1</v>
      </c>
      <c r="F35" s="11">
        <v>0.16</v>
      </c>
      <c r="G35" s="14">
        <v>0.3</v>
      </c>
      <c r="H35" s="26">
        <v>3</v>
      </c>
      <c r="I35" s="27">
        <v>0.04</v>
      </c>
      <c r="J35" s="27">
        <v>0.08</v>
      </c>
      <c r="K35" s="28">
        <v>2</v>
      </c>
      <c r="L35" s="29">
        <v>8.4717000000000001E-2</v>
      </c>
      <c r="M35" s="30"/>
      <c r="N35" s="30"/>
      <c r="O35" s="30"/>
      <c r="P35" s="30"/>
      <c r="Q35" s="31"/>
      <c r="R35" s="28">
        <v>3</v>
      </c>
      <c r="S35" s="29">
        <v>0.04</v>
      </c>
      <c r="T35" s="32"/>
    </row>
    <row r="36" spans="1:20" s="24" customFormat="1" x14ac:dyDescent="0.35">
      <c r="A36" s="7" t="s">
        <v>78</v>
      </c>
      <c r="B36" s="7" t="s">
        <v>79</v>
      </c>
      <c r="C36" s="8">
        <v>22212</v>
      </c>
      <c r="D36" s="9" t="s">
        <v>80</v>
      </c>
      <c r="E36" s="10">
        <v>1152</v>
      </c>
      <c r="F36" s="11">
        <v>1.03</v>
      </c>
      <c r="G36" s="14">
        <v>1.9</v>
      </c>
      <c r="H36" s="26">
        <v>110</v>
      </c>
      <c r="I36" s="27">
        <v>0.26</v>
      </c>
      <c r="J36" s="27">
        <v>0.48</v>
      </c>
      <c r="K36" s="28">
        <v>230</v>
      </c>
      <c r="L36" s="29">
        <v>0</v>
      </c>
      <c r="M36" s="30"/>
      <c r="N36" s="30"/>
      <c r="O36" s="30"/>
      <c r="P36" s="30"/>
      <c r="Q36" s="31"/>
      <c r="R36" s="28">
        <v>2</v>
      </c>
      <c r="S36" s="29">
        <v>3.4000000000000002E-2</v>
      </c>
      <c r="T36" s="32"/>
    </row>
    <row r="37" spans="1:20" s="24" customFormat="1" x14ac:dyDescent="0.35">
      <c r="A37" s="7" t="s">
        <v>81</v>
      </c>
      <c r="B37" s="7" t="s">
        <v>82</v>
      </c>
      <c r="C37" s="8">
        <v>22212</v>
      </c>
      <c r="D37" s="9" t="s">
        <v>80</v>
      </c>
      <c r="E37" s="10">
        <v>840</v>
      </c>
      <c r="F37" s="11">
        <v>0.65</v>
      </c>
      <c r="G37" s="14">
        <v>1.2</v>
      </c>
      <c r="H37" s="26">
        <v>210</v>
      </c>
      <c r="I37" s="27">
        <v>0.16</v>
      </c>
      <c r="J37" s="27">
        <v>0.28999999999999998</v>
      </c>
      <c r="K37" s="28">
        <v>180</v>
      </c>
      <c r="L37" s="29">
        <v>0</v>
      </c>
      <c r="M37" s="30"/>
      <c r="N37" s="30"/>
      <c r="O37" s="30"/>
      <c r="P37" s="30"/>
      <c r="Q37" s="31"/>
      <c r="R37" s="28">
        <v>190</v>
      </c>
      <c r="S37" s="29">
        <v>0.17799999999999999</v>
      </c>
      <c r="T37" s="32"/>
    </row>
    <row r="38" spans="1:20" s="24" customFormat="1" ht="26" x14ac:dyDescent="0.35">
      <c r="A38" s="7" t="s">
        <v>83</v>
      </c>
      <c r="B38" s="7" t="s">
        <v>84</v>
      </c>
      <c r="C38" s="8">
        <v>22212</v>
      </c>
      <c r="D38" s="9" t="s">
        <v>80</v>
      </c>
      <c r="E38" s="10">
        <v>24</v>
      </c>
      <c r="F38" s="11">
        <v>0.18</v>
      </c>
      <c r="G38" s="11">
        <v>0.34</v>
      </c>
      <c r="H38" s="26">
        <v>6</v>
      </c>
      <c r="I38" s="27">
        <v>0.05</v>
      </c>
      <c r="J38" s="27">
        <v>0.09</v>
      </c>
      <c r="K38" s="28">
        <v>2</v>
      </c>
      <c r="L38" s="29">
        <v>0</v>
      </c>
      <c r="M38" s="30"/>
      <c r="N38" s="30"/>
      <c r="O38" s="30"/>
      <c r="P38" s="30"/>
      <c r="Q38" s="31"/>
      <c r="R38" s="28">
        <v>170</v>
      </c>
      <c r="S38" s="29">
        <v>0.1</v>
      </c>
      <c r="T38" s="32"/>
    </row>
    <row r="39" spans="1:20" s="24" customFormat="1" ht="26" x14ac:dyDescent="0.35">
      <c r="A39" s="7" t="s">
        <v>85</v>
      </c>
      <c r="B39" s="7" t="s">
        <v>86</v>
      </c>
      <c r="C39" s="8">
        <v>22212</v>
      </c>
      <c r="D39" s="9" t="s">
        <v>80</v>
      </c>
      <c r="E39" s="10">
        <v>720</v>
      </c>
      <c r="F39" s="11">
        <v>0.56000000000000005</v>
      </c>
      <c r="G39" s="11">
        <v>1.03</v>
      </c>
      <c r="H39" s="26">
        <v>180</v>
      </c>
      <c r="I39" s="27">
        <v>0.14000000000000001</v>
      </c>
      <c r="J39" s="27">
        <v>0.26</v>
      </c>
      <c r="K39" s="28">
        <v>140</v>
      </c>
      <c r="L39" s="29">
        <v>0</v>
      </c>
      <c r="M39" s="30"/>
      <c r="N39" s="30"/>
      <c r="O39" s="30"/>
      <c r="P39" s="30"/>
      <c r="Q39" s="31"/>
      <c r="R39" s="28">
        <v>80</v>
      </c>
      <c r="S39" s="29">
        <v>9.6000000000000002E-2</v>
      </c>
      <c r="T39" s="32"/>
    </row>
    <row r="40" spans="1:20" s="24" customFormat="1" ht="26" x14ac:dyDescent="0.35">
      <c r="A40" s="7" t="s">
        <v>87</v>
      </c>
      <c r="B40" s="7" t="s">
        <v>88</v>
      </c>
      <c r="C40" s="8">
        <v>22212</v>
      </c>
      <c r="D40" s="9" t="s">
        <v>80</v>
      </c>
      <c r="E40" s="10">
        <v>600</v>
      </c>
      <c r="F40" s="11">
        <v>0.47</v>
      </c>
      <c r="G40" s="11">
        <v>0.86</v>
      </c>
      <c r="H40" s="26">
        <v>150</v>
      </c>
      <c r="I40" s="27">
        <v>0.12</v>
      </c>
      <c r="J40" s="27">
        <v>0.22</v>
      </c>
      <c r="K40" s="28">
        <v>130</v>
      </c>
      <c r="L40" s="29">
        <v>0</v>
      </c>
      <c r="M40" s="30"/>
      <c r="N40" s="30"/>
      <c r="O40" s="30"/>
      <c r="P40" s="30"/>
      <c r="Q40" s="31"/>
      <c r="R40" s="28">
        <v>65</v>
      </c>
      <c r="S40" s="29">
        <v>7.0999999999999994E-2</v>
      </c>
      <c r="T40" s="32"/>
    </row>
    <row r="41" spans="1:20" s="24" customFormat="1" ht="52" x14ac:dyDescent="0.35">
      <c r="A41" s="7" t="s">
        <v>89</v>
      </c>
      <c r="B41" s="7" t="s">
        <v>90</v>
      </c>
      <c r="C41" s="8">
        <v>22212</v>
      </c>
      <c r="D41" s="9" t="s">
        <v>80</v>
      </c>
      <c r="E41" s="10">
        <v>1200</v>
      </c>
      <c r="F41" s="11">
        <v>0.93</v>
      </c>
      <c r="G41" s="11">
        <v>1.71</v>
      </c>
      <c r="H41" s="26">
        <v>300</v>
      </c>
      <c r="I41" s="27">
        <v>0.23</v>
      </c>
      <c r="J41" s="27">
        <v>0.43</v>
      </c>
      <c r="K41" s="28">
        <v>0</v>
      </c>
      <c r="L41" s="29">
        <v>0</v>
      </c>
      <c r="M41" s="30"/>
      <c r="N41" s="30"/>
      <c r="O41" s="30"/>
      <c r="P41" s="30"/>
      <c r="Q41" s="31"/>
      <c r="R41" s="28">
        <v>0</v>
      </c>
      <c r="S41" s="29">
        <v>0</v>
      </c>
      <c r="T41" s="32"/>
    </row>
    <row r="42" spans="1:20" s="24" customFormat="1" x14ac:dyDescent="0.35">
      <c r="A42" s="7" t="s">
        <v>91</v>
      </c>
      <c r="B42" s="7" t="s">
        <v>92</v>
      </c>
      <c r="C42" s="8">
        <v>22213</v>
      </c>
      <c r="D42" s="9" t="s">
        <v>33</v>
      </c>
      <c r="E42" s="10">
        <v>7</v>
      </c>
      <c r="F42" s="11">
        <v>0.36</v>
      </c>
      <c r="G42" s="11">
        <v>0.67</v>
      </c>
      <c r="H42" s="26">
        <v>2</v>
      </c>
      <c r="I42" s="33">
        <v>0.1</v>
      </c>
      <c r="J42" s="27">
        <v>0.19</v>
      </c>
      <c r="K42" s="28">
        <v>0</v>
      </c>
      <c r="L42" s="29">
        <v>0</v>
      </c>
      <c r="M42" s="30"/>
      <c r="N42" s="30"/>
      <c r="O42" s="30"/>
      <c r="P42" s="30"/>
      <c r="Q42" s="31"/>
      <c r="R42" s="28">
        <v>9</v>
      </c>
      <c r="S42" s="29">
        <v>4.2000000000000003E-2</v>
      </c>
      <c r="T42" s="32"/>
    </row>
    <row r="43" spans="1:20" s="24" customFormat="1" x14ac:dyDescent="0.35">
      <c r="A43" s="7" t="s">
        <v>93</v>
      </c>
      <c r="B43" s="7" t="s">
        <v>94</v>
      </c>
      <c r="C43" s="8">
        <v>22213</v>
      </c>
      <c r="D43" s="9" t="s">
        <v>33</v>
      </c>
      <c r="E43" s="10">
        <v>2</v>
      </c>
      <c r="F43" s="11">
        <v>2.06</v>
      </c>
      <c r="G43" s="14">
        <v>3.8</v>
      </c>
      <c r="H43" s="26">
        <v>2</v>
      </c>
      <c r="I43" s="27">
        <v>0.52</v>
      </c>
      <c r="J43" s="27">
        <v>0.95</v>
      </c>
      <c r="K43" s="28">
        <v>0</v>
      </c>
      <c r="L43" s="29">
        <v>0</v>
      </c>
      <c r="M43" s="30"/>
      <c r="N43" s="30"/>
      <c r="O43" s="30"/>
      <c r="P43" s="30"/>
      <c r="Q43" s="31"/>
      <c r="R43" s="28">
        <v>2</v>
      </c>
      <c r="S43" s="29">
        <v>0.08</v>
      </c>
      <c r="T43" s="32"/>
    </row>
    <row r="44" spans="1:20" s="24" customFormat="1" x14ac:dyDescent="0.35">
      <c r="A44" s="7" t="s">
        <v>95</v>
      </c>
      <c r="B44" s="7" t="s">
        <v>96</v>
      </c>
      <c r="C44" s="8">
        <v>22214</v>
      </c>
      <c r="D44" s="9" t="s">
        <v>24</v>
      </c>
      <c r="E44" s="10">
        <v>2</v>
      </c>
      <c r="F44" s="11">
        <v>0.11</v>
      </c>
      <c r="G44" s="14">
        <v>0.2</v>
      </c>
      <c r="H44" s="26">
        <v>2</v>
      </c>
      <c r="I44" s="27">
        <v>0.11</v>
      </c>
      <c r="J44" s="33">
        <v>0.2</v>
      </c>
      <c r="K44" s="28">
        <v>2</v>
      </c>
      <c r="L44" s="29">
        <v>0</v>
      </c>
      <c r="M44" s="30"/>
      <c r="N44" s="30"/>
      <c r="O44" s="30"/>
      <c r="P44" s="30"/>
      <c r="Q44" s="31"/>
      <c r="R44" s="28">
        <v>1</v>
      </c>
      <c r="S44" s="29">
        <v>0.27</v>
      </c>
      <c r="T44" s="32"/>
    </row>
    <row r="45" spans="1:20" s="24" customFormat="1" x14ac:dyDescent="0.35">
      <c r="A45" s="7" t="s">
        <v>97</v>
      </c>
      <c r="B45" s="7" t="s">
        <v>98</v>
      </c>
      <c r="C45" s="8">
        <v>22214</v>
      </c>
      <c r="D45" s="9" t="s">
        <v>24</v>
      </c>
      <c r="E45" s="10">
        <v>2</v>
      </c>
      <c r="F45" s="11">
        <v>0.01</v>
      </c>
      <c r="G45" s="11">
        <v>0.02</v>
      </c>
      <c r="H45" s="26">
        <v>2</v>
      </c>
      <c r="I45" s="27">
        <v>0.01</v>
      </c>
      <c r="J45" s="27">
        <v>0.02</v>
      </c>
      <c r="K45" s="28">
        <v>0</v>
      </c>
      <c r="L45" s="29">
        <v>0</v>
      </c>
      <c r="M45" s="30"/>
      <c r="N45" s="30"/>
      <c r="O45" s="30"/>
      <c r="P45" s="30"/>
      <c r="Q45" s="31"/>
      <c r="R45" s="28">
        <v>0</v>
      </c>
      <c r="S45" s="29">
        <v>0</v>
      </c>
      <c r="T45" s="32"/>
    </row>
    <row r="46" spans="1:20" s="24" customFormat="1" x14ac:dyDescent="0.35">
      <c r="A46" s="7" t="s">
        <v>99</v>
      </c>
      <c r="B46" s="7" t="s">
        <v>100</v>
      </c>
      <c r="C46" s="8">
        <v>22214</v>
      </c>
      <c r="D46" s="9" t="s">
        <v>73</v>
      </c>
      <c r="E46" s="10">
        <v>7</v>
      </c>
      <c r="F46" s="11">
        <v>0.22</v>
      </c>
      <c r="G46" s="14">
        <v>0.4</v>
      </c>
      <c r="H46" s="26">
        <v>7</v>
      </c>
      <c r="I46" s="27">
        <v>0.22</v>
      </c>
      <c r="J46" s="33">
        <v>0.4</v>
      </c>
      <c r="K46" s="28">
        <v>2</v>
      </c>
      <c r="L46" s="29">
        <v>4.9368000000000002E-2</v>
      </c>
      <c r="M46" s="30"/>
      <c r="N46" s="30"/>
      <c r="O46" s="30"/>
      <c r="P46" s="30"/>
      <c r="Q46" s="31"/>
      <c r="R46" s="28">
        <v>0</v>
      </c>
      <c r="S46" s="29">
        <v>0</v>
      </c>
      <c r="T46" s="32"/>
    </row>
    <row r="47" spans="1:20" s="24" customFormat="1" x14ac:dyDescent="0.35">
      <c r="A47" s="7" t="s">
        <v>101</v>
      </c>
      <c r="B47" s="7" t="s">
        <v>102</v>
      </c>
      <c r="C47" s="8">
        <v>22214</v>
      </c>
      <c r="D47" s="9" t="s">
        <v>24</v>
      </c>
      <c r="E47" s="10">
        <v>2</v>
      </c>
      <c r="F47" s="11">
        <v>0.43</v>
      </c>
      <c r="G47" s="14">
        <v>0.8</v>
      </c>
      <c r="H47" s="26">
        <v>2</v>
      </c>
      <c r="I47" s="27">
        <v>0.43</v>
      </c>
      <c r="J47" s="33">
        <v>0.8</v>
      </c>
      <c r="K47" s="28">
        <v>2</v>
      </c>
      <c r="L47" s="29">
        <v>0.29581200000000002</v>
      </c>
      <c r="M47" s="30"/>
      <c r="N47" s="30"/>
      <c r="O47" s="30"/>
      <c r="P47" s="30"/>
      <c r="Q47" s="31"/>
      <c r="R47" s="28">
        <v>2</v>
      </c>
      <c r="S47" s="29">
        <v>0.12</v>
      </c>
      <c r="T47" s="32"/>
    </row>
    <row r="48" spans="1:20" s="24" customFormat="1" x14ac:dyDescent="0.35">
      <c r="A48" s="7" t="s">
        <v>103</v>
      </c>
      <c r="B48" s="7" t="s">
        <v>104</v>
      </c>
      <c r="C48" s="8">
        <v>22221</v>
      </c>
      <c r="D48" s="9" t="s">
        <v>33</v>
      </c>
      <c r="E48" s="10">
        <v>12</v>
      </c>
      <c r="F48" s="11">
        <v>0.37</v>
      </c>
      <c r="G48" s="11">
        <v>0.68</v>
      </c>
      <c r="H48" s="26">
        <v>3</v>
      </c>
      <c r="I48" s="27">
        <v>0.09</v>
      </c>
      <c r="J48" s="27">
        <v>0.17</v>
      </c>
      <c r="K48" s="28">
        <v>2</v>
      </c>
      <c r="L48" s="29">
        <v>0.89512999999999998</v>
      </c>
      <c r="M48" s="30"/>
      <c r="N48" s="30"/>
      <c r="O48" s="30"/>
      <c r="P48" s="30"/>
      <c r="Q48" s="31"/>
      <c r="R48" s="28">
        <v>0</v>
      </c>
      <c r="S48" s="29">
        <v>0</v>
      </c>
      <c r="T48" s="32"/>
    </row>
    <row r="49" spans="1:20" s="24" customFormat="1" x14ac:dyDescent="0.35">
      <c r="A49" s="7" t="s">
        <v>105</v>
      </c>
      <c r="B49" s="7" t="s">
        <v>106</v>
      </c>
      <c r="C49" s="8">
        <v>22221</v>
      </c>
      <c r="D49" s="9" t="s">
        <v>33</v>
      </c>
      <c r="E49" s="10">
        <v>1</v>
      </c>
      <c r="F49" s="11">
        <v>0.26</v>
      </c>
      <c r="G49" s="11">
        <v>0.48</v>
      </c>
      <c r="H49" s="26">
        <v>1</v>
      </c>
      <c r="I49" s="27">
        <v>0.06</v>
      </c>
      <c r="J49" s="27">
        <v>0.11</v>
      </c>
      <c r="K49" s="28">
        <v>0</v>
      </c>
      <c r="L49" s="29">
        <v>0</v>
      </c>
      <c r="M49" s="30"/>
      <c r="N49" s="30"/>
      <c r="O49" s="30"/>
      <c r="P49" s="30"/>
      <c r="Q49" s="31"/>
      <c r="R49" s="28">
        <v>3</v>
      </c>
      <c r="S49" s="29">
        <v>9.6000000000000002E-2</v>
      </c>
      <c r="T49" s="32"/>
    </row>
    <row r="50" spans="1:20" s="24" customFormat="1" x14ac:dyDescent="0.35">
      <c r="A50" s="7" t="s">
        <v>107</v>
      </c>
      <c r="B50" s="7" t="s">
        <v>108</v>
      </c>
      <c r="C50" s="8">
        <v>22221</v>
      </c>
      <c r="D50" s="9" t="s">
        <v>36</v>
      </c>
      <c r="E50" s="10">
        <v>4</v>
      </c>
      <c r="F50" s="11">
        <v>0.25</v>
      </c>
      <c r="G50" s="11">
        <v>0.46</v>
      </c>
      <c r="H50" s="26">
        <v>1</v>
      </c>
      <c r="I50" s="27">
        <v>0.06</v>
      </c>
      <c r="J50" s="27">
        <v>0.11</v>
      </c>
      <c r="K50" s="28">
        <v>0</v>
      </c>
      <c r="L50" s="29">
        <v>0</v>
      </c>
      <c r="M50" s="30"/>
      <c r="N50" s="30"/>
      <c r="O50" s="30"/>
      <c r="P50" s="30"/>
      <c r="Q50" s="31"/>
      <c r="R50" s="28">
        <v>0</v>
      </c>
      <c r="S50" s="29">
        <v>0</v>
      </c>
      <c r="T50" s="32"/>
    </row>
    <row r="51" spans="1:20" s="24" customFormat="1" ht="52" x14ac:dyDescent="0.35">
      <c r="A51" s="7" t="s">
        <v>109</v>
      </c>
      <c r="B51" s="7" t="s">
        <v>110</v>
      </c>
      <c r="C51" s="8">
        <v>22221</v>
      </c>
      <c r="D51" s="9" t="s">
        <v>36</v>
      </c>
      <c r="E51" s="10">
        <v>4</v>
      </c>
      <c r="F51" s="11">
        <v>0.82</v>
      </c>
      <c r="G51" s="11">
        <v>1.52</v>
      </c>
      <c r="H51" s="26">
        <v>1</v>
      </c>
      <c r="I51" s="27">
        <v>0.21</v>
      </c>
      <c r="J51" s="27">
        <v>0.38</v>
      </c>
      <c r="K51" s="28">
        <v>0</v>
      </c>
      <c r="L51" s="29">
        <v>0</v>
      </c>
      <c r="M51" s="30"/>
      <c r="N51" s="30"/>
      <c r="O51" s="30"/>
      <c r="P51" s="30"/>
      <c r="Q51" s="31"/>
      <c r="R51" s="28">
        <v>1</v>
      </c>
      <c r="S51" s="29">
        <v>4.3529999999999999E-2</v>
      </c>
      <c r="T51" s="32"/>
    </row>
    <row r="52" spans="1:20" s="24" customFormat="1" x14ac:dyDescent="0.35">
      <c r="A52" s="7" t="s">
        <v>111</v>
      </c>
      <c r="B52" s="7" t="s">
        <v>112</v>
      </c>
      <c r="C52" s="8">
        <v>22221</v>
      </c>
      <c r="D52" s="9" t="s">
        <v>36</v>
      </c>
      <c r="E52" s="10">
        <v>2</v>
      </c>
      <c r="F52" s="11">
        <v>0.41</v>
      </c>
      <c r="G52" s="11">
        <v>0.76</v>
      </c>
      <c r="H52" s="26">
        <v>2</v>
      </c>
      <c r="I52" s="27">
        <v>0.41</v>
      </c>
      <c r="J52" s="27">
        <v>0.76</v>
      </c>
      <c r="K52" s="28">
        <v>0</v>
      </c>
      <c r="L52" s="29">
        <v>0</v>
      </c>
      <c r="M52" s="30"/>
      <c r="N52" s="30"/>
      <c r="O52" s="30"/>
      <c r="P52" s="30"/>
      <c r="Q52" s="31"/>
      <c r="R52" s="28">
        <v>0</v>
      </c>
      <c r="S52" s="29">
        <v>0</v>
      </c>
      <c r="T52" s="32"/>
    </row>
    <row r="53" spans="1:20" s="24" customFormat="1" ht="26" x14ac:dyDescent="0.35">
      <c r="A53" s="7" t="s">
        <v>113</v>
      </c>
      <c r="B53" s="7" t="s">
        <v>114</v>
      </c>
      <c r="C53" s="8">
        <v>22231</v>
      </c>
      <c r="D53" s="9" t="s">
        <v>36</v>
      </c>
      <c r="E53" s="10">
        <v>1</v>
      </c>
      <c r="F53" s="11">
        <v>0.44</v>
      </c>
      <c r="G53" s="11">
        <v>0.81</v>
      </c>
      <c r="H53" s="26">
        <v>1</v>
      </c>
      <c r="I53" s="27">
        <v>0.44</v>
      </c>
      <c r="J53" s="27">
        <v>0.81</v>
      </c>
      <c r="K53" s="28">
        <v>0</v>
      </c>
      <c r="L53" s="29">
        <v>0</v>
      </c>
      <c r="M53" s="30"/>
      <c r="N53" s="30"/>
      <c r="O53" s="30"/>
      <c r="P53" s="30"/>
      <c r="Q53" s="31"/>
      <c r="R53" s="28">
        <v>0</v>
      </c>
      <c r="S53" s="29">
        <v>0</v>
      </c>
      <c r="T53" s="32"/>
    </row>
    <row r="54" spans="1:20" s="24" customFormat="1" ht="26" x14ac:dyDescent="0.35">
      <c r="A54" s="7" t="s">
        <v>115</v>
      </c>
      <c r="B54" s="7" t="s">
        <v>116</v>
      </c>
      <c r="C54" s="8">
        <v>22311</v>
      </c>
      <c r="D54" s="9" t="s">
        <v>117</v>
      </c>
      <c r="E54" s="10">
        <v>4</v>
      </c>
      <c r="F54" s="11">
        <v>0.88</v>
      </c>
      <c r="G54" s="11">
        <v>1.62</v>
      </c>
      <c r="H54" s="26">
        <v>1</v>
      </c>
      <c r="I54" s="27">
        <v>0.22</v>
      </c>
      <c r="J54" s="27">
        <v>0.41</v>
      </c>
      <c r="K54" s="28">
        <v>1</v>
      </c>
      <c r="L54" s="29">
        <v>0.21724062699999999</v>
      </c>
      <c r="M54" s="30"/>
      <c r="N54" s="30"/>
      <c r="O54" s="30"/>
      <c r="P54" s="30"/>
      <c r="Q54" s="31"/>
      <c r="R54" s="28">
        <v>2</v>
      </c>
      <c r="S54" s="29">
        <v>0.21261999999999998</v>
      </c>
      <c r="T54" s="32"/>
    </row>
    <row r="55" spans="1:20" s="24" customFormat="1" x14ac:dyDescent="0.35">
      <c r="A55" s="7" t="s">
        <v>118</v>
      </c>
      <c r="B55" s="7" t="s">
        <v>119</v>
      </c>
      <c r="C55" s="8">
        <v>22312</v>
      </c>
      <c r="D55" s="9" t="s">
        <v>120</v>
      </c>
      <c r="E55" s="10">
        <v>2</v>
      </c>
      <c r="F55" s="11">
        <v>0.27</v>
      </c>
      <c r="G55" s="14">
        <v>0.5</v>
      </c>
      <c r="H55" s="26">
        <v>91</v>
      </c>
      <c r="I55" s="27">
        <v>7.0000000000000007E-2</v>
      </c>
      <c r="J55" s="27">
        <v>0.12</v>
      </c>
      <c r="K55" s="28">
        <v>30</v>
      </c>
      <c r="L55" s="29">
        <v>6.5490000000000007E-2</v>
      </c>
      <c r="M55" s="30"/>
      <c r="N55" s="30"/>
      <c r="O55" s="30"/>
      <c r="P55" s="30"/>
      <c r="Q55" s="31"/>
      <c r="R55" s="28">
        <v>2</v>
      </c>
      <c r="S55" s="29">
        <v>0.30499999999999999</v>
      </c>
      <c r="T55" s="32"/>
    </row>
    <row r="56" spans="1:20" s="24" customFormat="1" ht="39" x14ac:dyDescent="0.35">
      <c r="A56" s="34" t="s">
        <v>121</v>
      </c>
      <c r="B56" s="34" t="s">
        <v>122</v>
      </c>
      <c r="C56" s="35">
        <v>22313</v>
      </c>
      <c r="D56" s="36" t="s">
        <v>24</v>
      </c>
      <c r="E56" s="37">
        <v>12</v>
      </c>
      <c r="F56" s="38">
        <v>0.46</v>
      </c>
      <c r="G56" s="38">
        <v>0.85</v>
      </c>
      <c r="H56" s="39">
        <v>3</v>
      </c>
      <c r="I56" s="40">
        <v>0.04</v>
      </c>
      <c r="J56" s="40">
        <v>0.22</v>
      </c>
      <c r="K56" s="28">
        <v>1</v>
      </c>
      <c r="L56" s="29">
        <v>9.9328700000000006E-2</v>
      </c>
      <c r="M56" s="30"/>
      <c r="N56" s="30"/>
      <c r="O56" s="30"/>
      <c r="P56" s="30"/>
      <c r="Q56" s="31"/>
      <c r="R56" s="28">
        <v>2</v>
      </c>
      <c r="S56" s="29">
        <v>4.9239999999999999E-2</v>
      </c>
      <c r="T56" s="32"/>
    </row>
    <row r="57" spans="1:20" s="24" customFormat="1" x14ac:dyDescent="0.35">
      <c r="A57" s="7" t="s">
        <v>123</v>
      </c>
      <c r="B57" s="7" t="s">
        <v>124</v>
      </c>
      <c r="C57" s="8">
        <v>22314</v>
      </c>
      <c r="D57" s="9" t="s">
        <v>80</v>
      </c>
      <c r="E57" s="10">
        <v>233</v>
      </c>
      <c r="F57" s="11">
        <v>0.19</v>
      </c>
      <c r="G57" s="11">
        <v>0.35</v>
      </c>
      <c r="H57" s="26">
        <v>58</v>
      </c>
      <c r="I57" s="27">
        <v>0.05</v>
      </c>
      <c r="J57" s="27">
        <v>0.09</v>
      </c>
      <c r="K57" s="28">
        <v>60</v>
      </c>
      <c r="L57" s="29">
        <v>0</v>
      </c>
      <c r="M57" s="30"/>
      <c r="N57" s="30"/>
      <c r="O57" s="30"/>
      <c r="P57" s="30"/>
      <c r="Q57" s="31"/>
      <c r="R57" s="28">
        <v>2</v>
      </c>
      <c r="S57" s="29">
        <v>6.6720000000000002E-2</v>
      </c>
      <c r="T57" s="32"/>
    </row>
    <row r="58" spans="1:20" s="24" customFormat="1" ht="26" x14ac:dyDescent="0.35">
      <c r="A58" s="7" t="s">
        <v>125</v>
      </c>
      <c r="B58" s="7" t="s">
        <v>126</v>
      </c>
      <c r="C58" s="8">
        <v>22314</v>
      </c>
      <c r="D58" s="9" t="s">
        <v>36</v>
      </c>
      <c r="E58" s="10">
        <v>15</v>
      </c>
      <c r="F58" s="11">
        <v>0.16</v>
      </c>
      <c r="G58" s="14">
        <v>0.3</v>
      </c>
      <c r="H58" s="26">
        <v>4</v>
      </c>
      <c r="I58" s="27">
        <v>0.04</v>
      </c>
      <c r="J58" s="27">
        <v>0.08</v>
      </c>
      <c r="K58" s="28">
        <v>2</v>
      </c>
      <c r="L58" s="29">
        <v>3.5153999999999998E-2</v>
      </c>
      <c r="M58" s="30"/>
      <c r="N58" s="30"/>
      <c r="O58" s="30"/>
      <c r="P58" s="30"/>
      <c r="Q58" s="31"/>
      <c r="R58" s="28">
        <v>90</v>
      </c>
      <c r="S58" s="29">
        <v>3.5680000000000003E-2</v>
      </c>
      <c r="T58" s="32"/>
    </row>
    <row r="59" spans="1:20" s="24" customFormat="1" ht="26" x14ac:dyDescent="0.35">
      <c r="A59" s="7" t="s">
        <v>127</v>
      </c>
      <c r="B59" s="7" t="s">
        <v>128</v>
      </c>
      <c r="C59" s="8">
        <v>22315</v>
      </c>
      <c r="D59" s="9" t="s">
        <v>24</v>
      </c>
      <c r="E59" s="10">
        <v>12</v>
      </c>
      <c r="F59" s="11">
        <v>0.22</v>
      </c>
      <c r="G59" s="11">
        <v>0.41</v>
      </c>
      <c r="H59" s="26">
        <v>3</v>
      </c>
      <c r="I59" s="27">
        <v>0.05</v>
      </c>
      <c r="J59" s="33">
        <v>0.1</v>
      </c>
      <c r="K59" s="28">
        <v>3</v>
      </c>
      <c r="L59" s="29">
        <v>0</v>
      </c>
      <c r="M59" s="30"/>
      <c r="N59" s="30"/>
      <c r="O59" s="30"/>
      <c r="P59" s="30"/>
      <c r="Q59" s="31"/>
      <c r="R59" s="28">
        <v>2</v>
      </c>
      <c r="S59" s="29">
        <v>3.5680000000000003E-2</v>
      </c>
      <c r="T59" s="32"/>
    </row>
    <row r="60" spans="1:20" s="24" customFormat="1" ht="39" x14ac:dyDescent="0.35">
      <c r="A60" s="7" t="s">
        <v>129</v>
      </c>
      <c r="B60" s="7" t="s">
        <v>130</v>
      </c>
      <c r="C60" s="8">
        <v>22411</v>
      </c>
      <c r="D60" s="9" t="s">
        <v>36</v>
      </c>
      <c r="E60" s="10">
        <v>1</v>
      </c>
      <c r="F60" s="11">
        <v>0.33</v>
      </c>
      <c r="G60" s="14">
        <v>0.6</v>
      </c>
      <c r="H60" s="26">
        <v>1</v>
      </c>
      <c r="I60" s="27">
        <v>0.08</v>
      </c>
      <c r="J60" s="27">
        <v>0.15</v>
      </c>
      <c r="K60" s="28">
        <v>1</v>
      </c>
      <c r="L60" s="29">
        <v>0</v>
      </c>
      <c r="M60" s="30"/>
      <c r="N60" s="30"/>
      <c r="O60" s="30"/>
      <c r="P60" s="30"/>
      <c r="Q60" s="31"/>
      <c r="R60" s="28">
        <v>2</v>
      </c>
      <c r="S60" s="29">
        <v>4.64E-3</v>
      </c>
      <c r="T60" s="32"/>
    </row>
    <row r="61" spans="1:20" s="24" customFormat="1" x14ac:dyDescent="0.35">
      <c r="A61" s="7" t="s">
        <v>131</v>
      </c>
      <c r="B61" s="7" t="s">
        <v>132</v>
      </c>
      <c r="C61" s="8">
        <v>22412</v>
      </c>
      <c r="D61" s="9" t="s">
        <v>36</v>
      </c>
      <c r="E61" s="10">
        <v>1</v>
      </c>
      <c r="F61" s="11">
        <v>0.27</v>
      </c>
      <c r="G61" s="14">
        <v>0.5</v>
      </c>
      <c r="H61" s="26">
        <v>1</v>
      </c>
      <c r="I61" s="27">
        <v>0.27</v>
      </c>
      <c r="J61" s="33">
        <v>0.5</v>
      </c>
      <c r="K61" s="28">
        <v>0</v>
      </c>
      <c r="L61" s="29">
        <v>0</v>
      </c>
      <c r="M61" s="30"/>
      <c r="N61" s="30"/>
      <c r="O61" s="30"/>
      <c r="P61" s="30"/>
      <c r="Q61" s="31"/>
      <c r="R61" s="28">
        <v>0</v>
      </c>
      <c r="S61" s="29">
        <v>0</v>
      </c>
      <c r="T61" s="32"/>
    </row>
    <row r="62" spans="1:20" s="24" customFormat="1" x14ac:dyDescent="0.35">
      <c r="A62" s="7" t="s">
        <v>133</v>
      </c>
      <c r="B62" s="7" t="s">
        <v>134</v>
      </c>
      <c r="C62" s="8">
        <v>22413</v>
      </c>
      <c r="D62" s="9" t="s">
        <v>24</v>
      </c>
      <c r="E62" s="10">
        <v>1</v>
      </c>
      <c r="F62" s="11">
        <v>1.95</v>
      </c>
      <c r="G62" s="14">
        <v>3.6</v>
      </c>
      <c r="H62" s="26">
        <v>1</v>
      </c>
      <c r="I62" s="27">
        <v>0.49</v>
      </c>
      <c r="J62" s="33">
        <v>0.9</v>
      </c>
      <c r="K62" s="28">
        <v>3</v>
      </c>
      <c r="L62" s="29">
        <v>0.48955026311506533</v>
      </c>
      <c r="M62" s="30"/>
      <c r="N62" s="30"/>
      <c r="O62" s="30"/>
      <c r="P62" s="30"/>
      <c r="Q62" s="31"/>
      <c r="R62" s="28">
        <v>6</v>
      </c>
      <c r="S62" s="29">
        <v>0.61025000000000007</v>
      </c>
      <c r="T62" s="32"/>
    </row>
    <row r="63" spans="1:20" s="24" customFormat="1" x14ac:dyDescent="0.35">
      <c r="A63" s="7" t="s">
        <v>135</v>
      </c>
      <c r="B63" s="7" t="s">
        <v>136</v>
      </c>
      <c r="C63" s="8">
        <v>22413</v>
      </c>
      <c r="D63" s="9" t="s">
        <v>24</v>
      </c>
      <c r="E63" s="10">
        <v>2</v>
      </c>
      <c r="F63" s="14">
        <v>3.6</v>
      </c>
      <c r="G63" s="11">
        <v>6.63</v>
      </c>
      <c r="H63" s="26">
        <v>2</v>
      </c>
      <c r="I63" s="27">
        <v>1.0900000000000001</v>
      </c>
      <c r="J63" s="26">
        <v>2</v>
      </c>
      <c r="K63" s="28">
        <v>6</v>
      </c>
      <c r="L63" s="29">
        <v>1.0796381489719524</v>
      </c>
      <c r="M63" s="30"/>
      <c r="N63" s="30"/>
      <c r="O63" s="30"/>
      <c r="P63" s="30"/>
      <c r="Q63" s="31"/>
      <c r="R63" s="28">
        <v>0</v>
      </c>
      <c r="S63" s="29">
        <v>0</v>
      </c>
      <c r="T63" s="32"/>
    </row>
    <row r="64" spans="1:20" s="24" customFormat="1" x14ac:dyDescent="0.35">
      <c r="A64" s="7" t="s">
        <v>137</v>
      </c>
      <c r="B64" s="7" t="s">
        <v>138</v>
      </c>
      <c r="C64" s="8">
        <v>22413</v>
      </c>
      <c r="D64" s="9" t="s">
        <v>24</v>
      </c>
      <c r="E64" s="10">
        <v>3</v>
      </c>
      <c r="F64" s="11">
        <v>0.16</v>
      </c>
      <c r="G64" s="14">
        <v>0.3</v>
      </c>
      <c r="H64" s="26">
        <v>0</v>
      </c>
      <c r="I64" s="26">
        <v>0</v>
      </c>
      <c r="J64" s="26">
        <v>0</v>
      </c>
      <c r="K64" s="28">
        <v>0</v>
      </c>
      <c r="L64" s="29">
        <v>0</v>
      </c>
      <c r="M64" s="30"/>
      <c r="N64" s="30"/>
      <c r="O64" s="30"/>
      <c r="P64" s="30"/>
      <c r="Q64" s="31"/>
      <c r="R64" s="28">
        <v>0</v>
      </c>
      <c r="S64" s="29">
        <v>0</v>
      </c>
      <c r="T64" s="32"/>
    </row>
    <row r="65" spans="1:20" s="24" customFormat="1" x14ac:dyDescent="0.35">
      <c r="A65" s="7" t="s">
        <v>139</v>
      </c>
      <c r="B65" s="7" t="s">
        <v>140</v>
      </c>
      <c r="C65" s="8">
        <v>22522</v>
      </c>
      <c r="D65" s="9" t="s">
        <v>24</v>
      </c>
      <c r="E65" s="10">
        <v>600</v>
      </c>
      <c r="F65" s="14">
        <v>0.3</v>
      </c>
      <c r="G65" s="11">
        <v>0.56000000000000005</v>
      </c>
      <c r="H65" s="26">
        <v>150</v>
      </c>
      <c r="I65" s="27">
        <v>0.08</v>
      </c>
      <c r="J65" s="27">
        <v>0.14000000000000001</v>
      </c>
      <c r="K65" s="28">
        <v>152</v>
      </c>
      <c r="L65" s="29">
        <v>7.6399999999999996E-2</v>
      </c>
      <c r="M65" s="30"/>
      <c r="N65" s="30"/>
      <c r="O65" s="30"/>
      <c r="P65" s="30"/>
      <c r="Q65" s="31"/>
      <c r="R65" s="28">
        <v>2</v>
      </c>
      <c r="S65" s="29">
        <v>9.0980000000000005E-2</v>
      </c>
      <c r="T65" s="32"/>
    </row>
    <row r="66" spans="1:20" s="24" customFormat="1" x14ac:dyDescent="0.35">
      <c r="A66" s="7" t="s">
        <v>141</v>
      </c>
      <c r="B66" s="7" t="s">
        <v>142</v>
      </c>
      <c r="C66" s="8">
        <v>22522</v>
      </c>
      <c r="D66" s="9" t="s">
        <v>24</v>
      </c>
      <c r="E66" s="10">
        <v>120</v>
      </c>
      <c r="F66" s="11">
        <v>0.23</v>
      </c>
      <c r="G66" s="11">
        <v>0.42</v>
      </c>
      <c r="H66" s="26">
        <v>30</v>
      </c>
      <c r="I66" s="27">
        <v>0.06</v>
      </c>
      <c r="J66" s="27">
        <v>0.11</v>
      </c>
      <c r="K66" s="28">
        <v>76</v>
      </c>
      <c r="L66" s="29">
        <v>0</v>
      </c>
      <c r="M66" s="30"/>
      <c r="N66" s="30"/>
      <c r="O66" s="30"/>
      <c r="P66" s="30"/>
      <c r="Q66" s="31"/>
      <c r="R66" s="28">
        <v>0</v>
      </c>
      <c r="S66" s="29">
        <v>0</v>
      </c>
      <c r="T66" s="32"/>
    </row>
    <row r="67" spans="1:20" s="24" customFormat="1" x14ac:dyDescent="0.35">
      <c r="A67" s="7" t="s">
        <v>143</v>
      </c>
      <c r="B67" s="7" t="s">
        <v>144</v>
      </c>
      <c r="C67" s="8">
        <v>22522</v>
      </c>
      <c r="D67" s="9" t="s">
        <v>24</v>
      </c>
      <c r="E67" s="10">
        <v>300</v>
      </c>
      <c r="F67" s="11">
        <v>0.23</v>
      </c>
      <c r="G67" s="11">
        <v>0.42</v>
      </c>
      <c r="H67" s="26">
        <v>75</v>
      </c>
      <c r="I67" s="27">
        <v>0.06</v>
      </c>
      <c r="J67" s="27">
        <v>0.11</v>
      </c>
      <c r="K67" s="28">
        <v>379</v>
      </c>
      <c r="L67" s="29">
        <v>0</v>
      </c>
      <c r="M67" s="30"/>
      <c r="N67" s="30"/>
      <c r="O67" s="30"/>
      <c r="P67" s="30"/>
      <c r="Q67" s="31"/>
      <c r="R67" s="28">
        <v>174</v>
      </c>
      <c r="S67" s="29">
        <v>0.06</v>
      </c>
      <c r="T67" s="32"/>
    </row>
    <row r="68" spans="1:20" s="24" customFormat="1" x14ac:dyDescent="0.35">
      <c r="A68" s="7" t="s">
        <v>145</v>
      </c>
      <c r="B68" s="7" t="s">
        <v>146</v>
      </c>
      <c r="C68" s="8">
        <v>22522</v>
      </c>
      <c r="D68" s="9" t="s">
        <v>24</v>
      </c>
      <c r="E68" s="10">
        <v>200</v>
      </c>
      <c r="F68" s="11">
        <v>0.23</v>
      </c>
      <c r="G68" s="11">
        <v>0.42</v>
      </c>
      <c r="H68" s="26">
        <v>50</v>
      </c>
      <c r="I68" s="27">
        <v>0.06</v>
      </c>
      <c r="J68" s="27">
        <v>0.11</v>
      </c>
      <c r="K68" s="28">
        <v>242</v>
      </c>
      <c r="L68" s="29">
        <v>0</v>
      </c>
      <c r="M68" s="30"/>
      <c r="N68" s="30"/>
      <c r="O68" s="30"/>
      <c r="P68" s="30"/>
      <c r="Q68" s="31"/>
      <c r="R68" s="28">
        <v>30</v>
      </c>
      <c r="S68" s="29">
        <v>0.05</v>
      </c>
      <c r="T68" s="32"/>
    </row>
    <row r="69" spans="1:20" s="24" customFormat="1" x14ac:dyDescent="0.35">
      <c r="A69" s="7" t="s">
        <v>147</v>
      </c>
      <c r="B69" s="7" t="s">
        <v>148</v>
      </c>
      <c r="C69" s="8">
        <v>22522</v>
      </c>
      <c r="D69" s="9" t="s">
        <v>24</v>
      </c>
      <c r="E69" s="10">
        <v>120</v>
      </c>
      <c r="F69" s="11">
        <v>0.23</v>
      </c>
      <c r="G69" s="11">
        <v>0.42</v>
      </c>
      <c r="H69" s="26">
        <v>30</v>
      </c>
      <c r="I69" s="27">
        <v>0.06</v>
      </c>
      <c r="J69" s="27">
        <v>0.11</v>
      </c>
      <c r="K69" s="28">
        <v>92</v>
      </c>
      <c r="L69" s="29">
        <v>0</v>
      </c>
      <c r="M69" s="30"/>
      <c r="N69" s="30"/>
      <c r="O69" s="30"/>
      <c r="P69" s="30"/>
      <c r="Q69" s="31"/>
      <c r="R69" s="28">
        <v>97</v>
      </c>
      <c r="S69" s="29">
        <v>0.05</v>
      </c>
      <c r="T69" s="32"/>
    </row>
    <row r="70" spans="1:20" s="24" customFormat="1" x14ac:dyDescent="0.35">
      <c r="A70" s="7" t="s">
        <v>149</v>
      </c>
      <c r="B70" s="7" t="s">
        <v>150</v>
      </c>
      <c r="C70" s="8">
        <v>22522</v>
      </c>
      <c r="D70" s="9" t="s">
        <v>24</v>
      </c>
      <c r="E70" s="10">
        <v>200</v>
      </c>
      <c r="F70" s="11">
        <v>0.23</v>
      </c>
      <c r="G70" s="11">
        <v>0.42</v>
      </c>
      <c r="H70" s="26">
        <v>50</v>
      </c>
      <c r="I70" s="27">
        <v>0.06</v>
      </c>
      <c r="J70" s="27">
        <v>0.11</v>
      </c>
      <c r="K70" s="28">
        <v>288</v>
      </c>
      <c r="L70" s="29">
        <v>0</v>
      </c>
      <c r="M70" s="30"/>
      <c r="N70" s="30"/>
      <c r="O70" s="30"/>
      <c r="P70" s="30"/>
      <c r="Q70" s="31"/>
      <c r="R70" s="28">
        <v>16</v>
      </c>
      <c r="S70" s="29">
        <v>0.05</v>
      </c>
      <c r="T70" s="32"/>
    </row>
    <row r="71" spans="1:20" s="24" customFormat="1" ht="26" x14ac:dyDescent="0.35">
      <c r="A71" s="7" t="s">
        <v>151</v>
      </c>
      <c r="B71" s="7" t="s">
        <v>152</v>
      </c>
      <c r="C71" s="8">
        <v>22522</v>
      </c>
      <c r="D71" s="9" t="s">
        <v>24</v>
      </c>
      <c r="E71" s="10">
        <v>200</v>
      </c>
      <c r="F71" s="11">
        <v>0.23</v>
      </c>
      <c r="G71" s="11">
        <v>0.42</v>
      </c>
      <c r="H71" s="26">
        <v>50</v>
      </c>
      <c r="I71" s="27">
        <v>0.06</v>
      </c>
      <c r="J71" s="27">
        <v>0.11</v>
      </c>
      <c r="K71" s="28">
        <v>242</v>
      </c>
      <c r="L71" s="29">
        <v>0</v>
      </c>
      <c r="M71" s="30"/>
      <c r="N71" s="30"/>
      <c r="O71" s="30"/>
      <c r="P71" s="30"/>
      <c r="Q71" s="31"/>
      <c r="R71" s="28">
        <v>13</v>
      </c>
      <c r="S71" s="29">
        <v>0.05</v>
      </c>
      <c r="T71" s="32"/>
    </row>
    <row r="72" spans="1:20" s="24" customFormat="1" x14ac:dyDescent="0.35">
      <c r="A72" s="7" t="s">
        <v>153</v>
      </c>
      <c r="B72" s="7" t="s">
        <v>154</v>
      </c>
      <c r="C72" s="8">
        <v>22522</v>
      </c>
      <c r="D72" s="9" t="s">
        <v>24</v>
      </c>
      <c r="E72" s="10">
        <v>100</v>
      </c>
      <c r="F72" s="11">
        <v>0.11</v>
      </c>
      <c r="G72" s="11">
        <v>0.21</v>
      </c>
      <c r="H72" s="26">
        <v>25</v>
      </c>
      <c r="I72" s="27">
        <v>0.03</v>
      </c>
      <c r="J72" s="27">
        <v>0.06</v>
      </c>
      <c r="K72" s="28">
        <v>82</v>
      </c>
      <c r="L72" s="29">
        <v>0</v>
      </c>
      <c r="M72" s="30"/>
      <c r="N72" s="30"/>
      <c r="O72" s="30"/>
      <c r="P72" s="30"/>
      <c r="Q72" s="31"/>
      <c r="R72" s="28">
        <v>30</v>
      </c>
      <c r="S72" s="29">
        <v>0.05</v>
      </c>
      <c r="T72" s="32"/>
    </row>
    <row r="73" spans="1:20" s="24" customFormat="1" x14ac:dyDescent="0.35">
      <c r="A73" s="7" t="s">
        <v>155</v>
      </c>
      <c r="B73" s="7" t="s">
        <v>156</v>
      </c>
      <c r="C73" s="8">
        <v>22522</v>
      </c>
      <c r="D73" s="9" t="s">
        <v>24</v>
      </c>
      <c r="E73" s="10">
        <v>200</v>
      </c>
      <c r="F73" s="11">
        <v>0.23</v>
      </c>
      <c r="G73" s="11">
        <v>0.42</v>
      </c>
      <c r="H73" s="26">
        <v>50</v>
      </c>
      <c r="I73" s="27">
        <v>0.06</v>
      </c>
      <c r="J73" s="27">
        <v>0.11</v>
      </c>
      <c r="K73" s="28">
        <v>24</v>
      </c>
      <c r="L73" s="29">
        <v>0</v>
      </c>
      <c r="M73" s="30"/>
      <c r="N73" s="30"/>
      <c r="O73" s="30"/>
      <c r="P73" s="30"/>
      <c r="Q73" s="31"/>
      <c r="R73" s="28">
        <v>36</v>
      </c>
      <c r="S73" s="29">
        <v>0.05</v>
      </c>
      <c r="T73" s="32"/>
    </row>
    <row r="74" spans="1:20" s="24" customFormat="1" x14ac:dyDescent="0.35">
      <c r="A74" s="7" t="s">
        <v>157</v>
      </c>
      <c r="B74" s="7" t="s">
        <v>158</v>
      </c>
      <c r="C74" s="8">
        <v>22522</v>
      </c>
      <c r="D74" s="9" t="s">
        <v>24</v>
      </c>
      <c r="E74" s="10">
        <v>100</v>
      </c>
      <c r="F74" s="11">
        <v>0.23</v>
      </c>
      <c r="G74" s="11">
        <v>0.42</v>
      </c>
      <c r="H74" s="26">
        <v>25</v>
      </c>
      <c r="I74" s="27">
        <v>0.06</v>
      </c>
      <c r="J74" s="27">
        <v>0.11</v>
      </c>
      <c r="K74" s="28">
        <v>30</v>
      </c>
      <c r="L74" s="29">
        <v>0</v>
      </c>
      <c r="M74" s="30"/>
      <c r="N74" s="30"/>
      <c r="O74" s="30"/>
      <c r="P74" s="30"/>
      <c r="Q74" s="31"/>
      <c r="R74" s="28">
        <v>15</v>
      </c>
      <c r="S74" s="29">
        <v>1E-3</v>
      </c>
      <c r="T74" s="32"/>
    </row>
    <row r="75" spans="1:20" s="24" customFormat="1" ht="26" x14ac:dyDescent="0.35">
      <c r="A75" s="7" t="s">
        <v>159</v>
      </c>
      <c r="B75" s="7" t="s">
        <v>160</v>
      </c>
      <c r="C75" s="8">
        <v>22522</v>
      </c>
      <c r="D75" s="9" t="s">
        <v>24</v>
      </c>
      <c r="E75" s="10">
        <v>300</v>
      </c>
      <c r="F75" s="11">
        <v>0.19</v>
      </c>
      <c r="G75" s="11">
        <v>0.35</v>
      </c>
      <c r="H75" s="26">
        <v>75</v>
      </c>
      <c r="I75" s="27">
        <v>0.04</v>
      </c>
      <c r="J75" s="27">
        <v>0.08</v>
      </c>
      <c r="K75" s="28">
        <v>63</v>
      </c>
      <c r="L75" s="29">
        <v>0</v>
      </c>
      <c r="M75" s="30"/>
      <c r="N75" s="30"/>
      <c r="O75" s="30"/>
      <c r="P75" s="30"/>
      <c r="Q75" s="31"/>
      <c r="R75" s="28">
        <v>42</v>
      </c>
      <c r="S75" s="29">
        <v>0</v>
      </c>
      <c r="T75" s="32"/>
    </row>
    <row r="76" spans="1:20" s="24" customFormat="1" x14ac:dyDescent="0.35">
      <c r="A76" s="7" t="s">
        <v>161</v>
      </c>
      <c r="B76" s="7" t="s">
        <v>162</v>
      </c>
      <c r="C76" s="8">
        <v>22522</v>
      </c>
      <c r="D76" s="9" t="s">
        <v>24</v>
      </c>
      <c r="E76" s="10">
        <v>60</v>
      </c>
      <c r="F76" s="11">
        <v>0.23</v>
      </c>
      <c r="G76" s="11">
        <v>0.42</v>
      </c>
      <c r="H76" s="26">
        <v>15</v>
      </c>
      <c r="I76" s="27">
        <v>0.06</v>
      </c>
      <c r="J76" s="27">
        <v>0.11</v>
      </c>
      <c r="K76" s="28">
        <v>16</v>
      </c>
      <c r="L76" s="29">
        <v>0</v>
      </c>
      <c r="M76" s="30"/>
      <c r="N76" s="30"/>
      <c r="O76" s="30"/>
      <c r="P76" s="30"/>
      <c r="Q76" s="31"/>
      <c r="R76" s="28">
        <v>5</v>
      </c>
      <c r="S76" s="29">
        <v>0</v>
      </c>
      <c r="T76" s="32"/>
    </row>
    <row r="77" spans="1:20" s="24" customFormat="1" ht="26" x14ac:dyDescent="0.35">
      <c r="A77" s="7" t="s">
        <v>163</v>
      </c>
      <c r="B77" s="7" t="s">
        <v>164</v>
      </c>
      <c r="C77" s="8">
        <v>22522</v>
      </c>
      <c r="D77" s="9" t="s">
        <v>24</v>
      </c>
      <c r="E77" s="10">
        <v>100</v>
      </c>
      <c r="F77" s="11">
        <v>0.38</v>
      </c>
      <c r="G77" s="14">
        <v>0.7</v>
      </c>
      <c r="H77" s="26">
        <v>25</v>
      </c>
      <c r="I77" s="33">
        <v>0.1</v>
      </c>
      <c r="J77" s="27">
        <v>0.18</v>
      </c>
      <c r="K77" s="28">
        <v>0</v>
      </c>
      <c r="L77" s="29">
        <v>0</v>
      </c>
      <c r="M77" s="30"/>
      <c r="N77" s="30"/>
      <c r="O77" s="30"/>
      <c r="P77" s="30"/>
      <c r="Q77" s="31"/>
      <c r="R77" s="28">
        <v>112</v>
      </c>
      <c r="S77" s="29">
        <v>0</v>
      </c>
      <c r="T77" s="32"/>
    </row>
    <row r="78" spans="1:20" s="24" customFormat="1" ht="26" x14ac:dyDescent="0.35">
      <c r="A78" s="7" t="s">
        <v>165</v>
      </c>
      <c r="B78" s="7" t="s">
        <v>166</v>
      </c>
      <c r="C78" s="8">
        <v>22522</v>
      </c>
      <c r="D78" s="9" t="s">
        <v>24</v>
      </c>
      <c r="E78" s="10">
        <v>60</v>
      </c>
      <c r="F78" s="11">
        <v>0.23</v>
      </c>
      <c r="G78" s="11">
        <v>0.42</v>
      </c>
      <c r="H78" s="26">
        <v>15</v>
      </c>
      <c r="I78" s="27">
        <v>0.06</v>
      </c>
      <c r="J78" s="27">
        <v>0.11</v>
      </c>
      <c r="K78" s="28">
        <v>11</v>
      </c>
      <c r="L78" s="29">
        <v>0</v>
      </c>
      <c r="M78" s="30"/>
      <c r="N78" s="30"/>
      <c r="O78" s="30"/>
      <c r="P78" s="30"/>
      <c r="Q78" s="31"/>
      <c r="R78" s="28">
        <v>25</v>
      </c>
      <c r="S78" s="29">
        <v>0</v>
      </c>
      <c r="T78" s="32"/>
    </row>
    <row r="79" spans="1:20" s="24" customFormat="1" ht="26" x14ac:dyDescent="0.35">
      <c r="A79" s="7" t="s">
        <v>167</v>
      </c>
      <c r="B79" s="7" t="s">
        <v>168</v>
      </c>
      <c r="C79" s="8">
        <v>22522</v>
      </c>
      <c r="D79" s="9" t="s">
        <v>24</v>
      </c>
      <c r="E79" s="10">
        <v>60</v>
      </c>
      <c r="F79" s="11">
        <v>0.23</v>
      </c>
      <c r="G79" s="11">
        <v>0.42</v>
      </c>
      <c r="H79" s="26">
        <v>15</v>
      </c>
      <c r="I79" s="27">
        <v>0.06</v>
      </c>
      <c r="J79" s="27">
        <v>0.11</v>
      </c>
      <c r="K79" s="28">
        <v>216</v>
      </c>
      <c r="L79" s="29">
        <v>0</v>
      </c>
      <c r="M79" s="30"/>
      <c r="N79" s="30"/>
      <c r="O79" s="30"/>
      <c r="P79" s="30"/>
      <c r="Q79" s="31"/>
      <c r="R79" s="28">
        <v>0</v>
      </c>
      <c r="S79" s="29">
        <v>0.05</v>
      </c>
      <c r="T79" s="32"/>
    </row>
    <row r="80" spans="1:20" s="24" customFormat="1" x14ac:dyDescent="0.35">
      <c r="A80" s="7" t="s">
        <v>169</v>
      </c>
      <c r="B80" s="7" t="s">
        <v>170</v>
      </c>
      <c r="C80" s="8">
        <v>22522</v>
      </c>
      <c r="D80" s="9" t="s">
        <v>24</v>
      </c>
      <c r="E80" s="10">
        <v>60</v>
      </c>
      <c r="F80" s="11">
        <v>0.23</v>
      </c>
      <c r="G80" s="11">
        <v>0.42</v>
      </c>
      <c r="H80" s="26">
        <v>15</v>
      </c>
      <c r="I80" s="27">
        <v>0.06</v>
      </c>
      <c r="J80" s="27">
        <v>0.11</v>
      </c>
      <c r="K80" s="28">
        <v>121</v>
      </c>
      <c r="L80" s="29">
        <v>0</v>
      </c>
      <c r="M80" s="30"/>
      <c r="N80" s="30"/>
      <c r="O80" s="30"/>
      <c r="P80" s="30"/>
      <c r="Q80" s="31"/>
      <c r="R80" s="28">
        <v>0</v>
      </c>
      <c r="S80" s="29">
        <v>0.05</v>
      </c>
      <c r="T80" s="32"/>
    </row>
    <row r="81" spans="1:20" s="24" customFormat="1" x14ac:dyDescent="0.35">
      <c r="A81" s="7" t="s">
        <v>171</v>
      </c>
      <c r="B81" s="7" t="s">
        <v>172</v>
      </c>
      <c r="C81" s="8">
        <v>22522</v>
      </c>
      <c r="D81" s="9" t="s">
        <v>24</v>
      </c>
      <c r="E81" s="10">
        <v>60</v>
      </c>
      <c r="F81" s="11">
        <v>0.23</v>
      </c>
      <c r="G81" s="11">
        <v>0.42</v>
      </c>
      <c r="H81" s="26">
        <v>15</v>
      </c>
      <c r="I81" s="27">
        <v>0.06</v>
      </c>
      <c r="J81" s="27">
        <v>0.11</v>
      </c>
      <c r="K81" s="28">
        <v>96</v>
      </c>
      <c r="L81" s="29">
        <v>0</v>
      </c>
      <c r="M81" s="30"/>
      <c r="N81" s="30"/>
      <c r="O81" s="30"/>
      <c r="P81" s="30"/>
      <c r="Q81" s="31"/>
      <c r="R81" s="28">
        <v>5</v>
      </c>
      <c r="S81" s="29">
        <v>0.09</v>
      </c>
      <c r="T81" s="32"/>
    </row>
    <row r="82" spans="1:20" s="24" customFormat="1" ht="26" x14ac:dyDescent="0.35">
      <c r="A82" s="7" t="s">
        <v>173</v>
      </c>
      <c r="B82" s="7" t="s">
        <v>174</v>
      </c>
      <c r="C82" s="8">
        <v>22522</v>
      </c>
      <c r="D82" s="9" t="s">
        <v>24</v>
      </c>
      <c r="E82" s="10">
        <v>100</v>
      </c>
      <c r="F82" s="11">
        <v>0.38</v>
      </c>
      <c r="G82" s="14">
        <v>0.7</v>
      </c>
      <c r="H82" s="26">
        <v>25</v>
      </c>
      <c r="I82" s="33">
        <v>0.1</v>
      </c>
      <c r="J82" s="27">
        <v>0.18</v>
      </c>
      <c r="K82" s="28">
        <v>0</v>
      </c>
      <c r="L82" s="29">
        <v>0</v>
      </c>
      <c r="M82" s="30"/>
      <c r="N82" s="30"/>
      <c r="O82" s="30"/>
      <c r="P82" s="30"/>
      <c r="Q82" s="31"/>
      <c r="R82" s="28">
        <v>0</v>
      </c>
      <c r="S82" s="29">
        <v>0</v>
      </c>
      <c r="T82" s="32"/>
    </row>
    <row r="83" spans="1:20" s="24" customFormat="1" ht="26" x14ac:dyDescent="0.35">
      <c r="A83" s="7" t="s">
        <v>175</v>
      </c>
      <c r="B83" s="7" t="s">
        <v>176</v>
      </c>
      <c r="C83" s="8">
        <v>22522</v>
      </c>
      <c r="D83" s="9" t="s">
        <v>24</v>
      </c>
      <c r="E83" s="10">
        <v>100</v>
      </c>
      <c r="F83" s="11">
        <v>0.38</v>
      </c>
      <c r="G83" s="14">
        <v>0.7</v>
      </c>
      <c r="H83" s="26">
        <v>25</v>
      </c>
      <c r="I83" s="33">
        <v>0.1</v>
      </c>
      <c r="J83" s="27">
        <v>0.18</v>
      </c>
      <c r="K83" s="28">
        <v>0</v>
      </c>
      <c r="L83" s="29">
        <v>0</v>
      </c>
      <c r="M83" s="30"/>
      <c r="N83" s="30"/>
      <c r="O83" s="30"/>
      <c r="P83" s="30"/>
      <c r="Q83" s="31"/>
      <c r="R83" s="28">
        <v>22</v>
      </c>
      <c r="S83" s="29">
        <v>0.09</v>
      </c>
      <c r="T83" s="32"/>
    </row>
    <row r="84" spans="1:20" s="24" customFormat="1" ht="26" x14ac:dyDescent="0.35">
      <c r="A84" s="7" t="s">
        <v>177</v>
      </c>
      <c r="B84" s="7" t="s">
        <v>178</v>
      </c>
      <c r="C84" s="8">
        <v>22522</v>
      </c>
      <c r="D84" s="9" t="s">
        <v>24</v>
      </c>
      <c r="E84" s="10">
        <v>40</v>
      </c>
      <c r="F84" s="11">
        <v>0.23</v>
      </c>
      <c r="G84" s="11">
        <v>0.42</v>
      </c>
      <c r="H84" s="26">
        <v>15</v>
      </c>
      <c r="I84" s="27">
        <v>0.06</v>
      </c>
      <c r="J84" s="27">
        <v>0.11</v>
      </c>
      <c r="K84" s="28">
        <v>16</v>
      </c>
      <c r="L84" s="29">
        <v>0</v>
      </c>
      <c r="M84" s="30"/>
      <c r="N84" s="30"/>
      <c r="O84" s="30"/>
      <c r="P84" s="30"/>
      <c r="Q84" s="31"/>
      <c r="R84" s="28">
        <v>0</v>
      </c>
      <c r="S84" s="29">
        <v>0.09</v>
      </c>
      <c r="T84" s="32"/>
    </row>
    <row r="85" spans="1:20" s="24" customFormat="1" ht="26" x14ac:dyDescent="0.35">
      <c r="A85" s="7" t="s">
        <v>179</v>
      </c>
      <c r="B85" s="7" t="s">
        <v>180</v>
      </c>
      <c r="C85" s="8">
        <v>22522</v>
      </c>
      <c r="D85" s="9" t="s">
        <v>24</v>
      </c>
      <c r="E85" s="10">
        <v>32</v>
      </c>
      <c r="F85" s="11">
        <v>0.12</v>
      </c>
      <c r="G85" s="11">
        <v>0.22</v>
      </c>
      <c r="H85" s="26">
        <v>8</v>
      </c>
      <c r="I85" s="27">
        <v>0.03</v>
      </c>
      <c r="J85" s="27">
        <v>0.06</v>
      </c>
      <c r="K85" s="28">
        <v>0</v>
      </c>
      <c r="L85" s="29">
        <v>0</v>
      </c>
      <c r="M85" s="30"/>
      <c r="N85" s="30"/>
      <c r="O85" s="30"/>
      <c r="P85" s="30"/>
      <c r="Q85" s="31"/>
      <c r="R85" s="28">
        <v>0</v>
      </c>
      <c r="S85" s="29">
        <v>0</v>
      </c>
      <c r="T85" s="32"/>
    </row>
    <row r="86" spans="1:20" s="24" customFormat="1" x14ac:dyDescent="0.35">
      <c r="A86" s="7" t="s">
        <v>181</v>
      </c>
      <c r="B86" s="7" t="s">
        <v>182</v>
      </c>
      <c r="C86" s="8">
        <v>22522</v>
      </c>
      <c r="D86" s="9" t="s">
        <v>36</v>
      </c>
      <c r="E86" s="10">
        <v>3</v>
      </c>
      <c r="F86" s="11">
        <v>0.34</v>
      </c>
      <c r="G86" s="11">
        <v>0.63</v>
      </c>
      <c r="H86" s="26">
        <v>1</v>
      </c>
      <c r="I86" s="27">
        <v>0.11</v>
      </c>
      <c r="J86" s="27">
        <v>0.21</v>
      </c>
      <c r="K86" s="28">
        <v>1</v>
      </c>
      <c r="L86" s="29">
        <v>0</v>
      </c>
      <c r="M86" s="30"/>
      <c r="N86" s="30"/>
      <c r="O86" s="30"/>
      <c r="P86" s="30"/>
      <c r="Q86" s="31"/>
      <c r="R86" s="28">
        <v>0</v>
      </c>
      <c r="S86" s="29">
        <v>0</v>
      </c>
      <c r="T86" s="32"/>
    </row>
    <row r="87" spans="1:20" s="24" customFormat="1" ht="26" x14ac:dyDescent="0.35">
      <c r="A87" s="7" t="s">
        <v>183</v>
      </c>
      <c r="B87" s="7" t="s">
        <v>184</v>
      </c>
      <c r="C87" s="8">
        <v>22522</v>
      </c>
      <c r="D87" s="9" t="s">
        <v>36</v>
      </c>
      <c r="E87" s="10">
        <v>2</v>
      </c>
      <c r="F87" s="11">
        <v>0.19</v>
      </c>
      <c r="G87" s="11">
        <v>0.35</v>
      </c>
      <c r="H87" s="26">
        <v>1</v>
      </c>
      <c r="I87" s="33">
        <v>0.1</v>
      </c>
      <c r="J87" s="27">
        <v>0.18</v>
      </c>
      <c r="K87" s="28">
        <v>1</v>
      </c>
      <c r="L87" s="29">
        <v>0</v>
      </c>
      <c r="M87" s="30"/>
      <c r="N87" s="30"/>
      <c r="O87" s="30"/>
      <c r="P87" s="30"/>
      <c r="Q87" s="31"/>
      <c r="R87" s="28">
        <v>1</v>
      </c>
      <c r="S87" s="29">
        <v>0</v>
      </c>
      <c r="T87" s="32"/>
    </row>
    <row r="88" spans="1:20" s="24" customFormat="1" ht="39" x14ac:dyDescent="0.35">
      <c r="A88" s="7" t="s">
        <v>185</v>
      </c>
      <c r="B88" s="7" t="s">
        <v>186</v>
      </c>
      <c r="C88" s="8">
        <v>22522</v>
      </c>
      <c r="D88" s="9" t="s">
        <v>24</v>
      </c>
      <c r="E88" s="10">
        <v>4</v>
      </c>
      <c r="F88" s="11">
        <v>0.15</v>
      </c>
      <c r="G88" s="11">
        <v>0.28000000000000003</v>
      </c>
      <c r="H88" s="26">
        <v>1</v>
      </c>
      <c r="I88" s="27">
        <v>0.04</v>
      </c>
      <c r="J88" s="27">
        <v>7.0000000000000007E-2</v>
      </c>
      <c r="K88" s="28">
        <v>216</v>
      </c>
      <c r="L88" s="29">
        <v>0</v>
      </c>
      <c r="M88" s="30"/>
      <c r="N88" s="30"/>
      <c r="O88" s="30"/>
      <c r="P88" s="30"/>
      <c r="Q88" s="31"/>
      <c r="R88" s="28">
        <v>0</v>
      </c>
      <c r="S88" s="29">
        <v>0</v>
      </c>
      <c r="T88" s="32"/>
    </row>
    <row r="89" spans="1:20" s="24" customFormat="1" ht="26" x14ac:dyDescent="0.35">
      <c r="A89" s="7" t="s">
        <v>187</v>
      </c>
      <c r="B89" s="7" t="s">
        <v>188</v>
      </c>
      <c r="C89" s="8">
        <v>22522</v>
      </c>
      <c r="D89" s="9" t="s">
        <v>36</v>
      </c>
      <c r="E89" s="10">
        <v>2</v>
      </c>
      <c r="F89" s="11">
        <v>0.23</v>
      </c>
      <c r="G89" s="11">
        <v>0.42</v>
      </c>
      <c r="H89" s="26">
        <v>1</v>
      </c>
      <c r="I89" s="27">
        <v>0.11</v>
      </c>
      <c r="J89" s="27">
        <v>0.21</v>
      </c>
      <c r="K89" s="28">
        <v>1</v>
      </c>
      <c r="L89" s="29">
        <v>0</v>
      </c>
      <c r="M89" s="30"/>
      <c r="N89" s="30"/>
      <c r="O89" s="30"/>
      <c r="P89" s="30"/>
      <c r="Q89" s="31"/>
      <c r="R89" s="28">
        <v>0</v>
      </c>
      <c r="S89" s="29">
        <v>0</v>
      </c>
      <c r="T89" s="32"/>
    </row>
    <row r="90" spans="1:20" s="44" customFormat="1" ht="26" x14ac:dyDescent="0.35">
      <c r="A90" s="7" t="s">
        <v>189</v>
      </c>
      <c r="B90" s="7" t="s">
        <v>190</v>
      </c>
      <c r="C90" s="8">
        <v>22522</v>
      </c>
      <c r="D90" s="9" t="s">
        <v>36</v>
      </c>
      <c r="E90" s="10">
        <v>2</v>
      </c>
      <c r="F90" s="11">
        <v>0.23</v>
      </c>
      <c r="G90" s="11">
        <v>0.42</v>
      </c>
      <c r="H90" s="26">
        <v>1</v>
      </c>
      <c r="I90" s="27">
        <v>0.11</v>
      </c>
      <c r="J90" s="27">
        <v>0.21</v>
      </c>
      <c r="K90" s="28">
        <v>0</v>
      </c>
      <c r="L90" s="29">
        <v>0</v>
      </c>
      <c r="M90" s="41"/>
      <c r="N90" s="41"/>
      <c r="O90" s="41"/>
      <c r="P90" s="41"/>
      <c r="Q90" s="42"/>
      <c r="R90" s="28">
        <v>32</v>
      </c>
      <c r="S90" s="29">
        <v>0</v>
      </c>
      <c r="T90" s="43"/>
    </row>
    <row r="91" spans="1:20" s="24" customFormat="1" x14ac:dyDescent="0.35">
      <c r="A91" s="7" t="s">
        <v>191</v>
      </c>
      <c r="B91" s="7" t="s">
        <v>192</v>
      </c>
      <c r="C91" s="8">
        <v>22522</v>
      </c>
      <c r="D91" s="9" t="s">
        <v>36</v>
      </c>
      <c r="E91" s="10">
        <v>2</v>
      </c>
      <c r="F91" s="14">
        <v>0.3</v>
      </c>
      <c r="G91" s="11">
        <v>0.56000000000000005</v>
      </c>
      <c r="H91" s="26">
        <v>1</v>
      </c>
      <c r="I91" s="27">
        <v>0.15</v>
      </c>
      <c r="J91" s="27">
        <v>0.28000000000000003</v>
      </c>
      <c r="K91" s="28">
        <v>0</v>
      </c>
      <c r="L91" s="29">
        <v>0</v>
      </c>
      <c r="M91" s="30"/>
      <c r="N91" s="30"/>
      <c r="O91" s="30"/>
      <c r="P91" s="30"/>
      <c r="Q91" s="31"/>
      <c r="R91" s="28">
        <v>10</v>
      </c>
      <c r="S91" s="29">
        <v>0</v>
      </c>
      <c r="T91" s="32"/>
    </row>
    <row r="92" spans="1:20" s="24" customFormat="1" x14ac:dyDescent="0.35">
      <c r="A92" s="7" t="s">
        <v>193</v>
      </c>
      <c r="B92" s="7" t="s">
        <v>194</v>
      </c>
      <c r="C92" s="8">
        <v>22522</v>
      </c>
      <c r="D92" s="9" t="s">
        <v>36</v>
      </c>
      <c r="E92" s="10">
        <v>2</v>
      </c>
      <c r="F92" s="11">
        <v>0.19</v>
      </c>
      <c r="G92" s="11">
        <v>0.35</v>
      </c>
      <c r="H92" s="26">
        <v>1</v>
      </c>
      <c r="I92" s="33">
        <v>0.1</v>
      </c>
      <c r="J92" s="27">
        <v>0.18</v>
      </c>
      <c r="K92" s="28">
        <v>1</v>
      </c>
      <c r="L92" s="29">
        <v>0</v>
      </c>
      <c r="M92" s="30"/>
      <c r="N92" s="30"/>
      <c r="O92" s="30"/>
      <c r="P92" s="30"/>
      <c r="Q92" s="31"/>
      <c r="R92" s="28">
        <v>0</v>
      </c>
      <c r="S92" s="29">
        <v>0</v>
      </c>
      <c r="T92" s="32"/>
    </row>
    <row r="93" spans="1:20" s="24" customFormat="1" x14ac:dyDescent="0.35">
      <c r="A93" s="7" t="s">
        <v>195</v>
      </c>
      <c r="B93" s="7" t="s">
        <v>196</v>
      </c>
      <c r="C93" s="8">
        <v>22522</v>
      </c>
      <c r="D93" s="9" t="s">
        <v>24</v>
      </c>
      <c r="E93" s="10">
        <v>40</v>
      </c>
      <c r="F93" s="11">
        <v>0.15</v>
      </c>
      <c r="G93" s="11">
        <v>0.28000000000000003</v>
      </c>
      <c r="H93" s="26">
        <v>10</v>
      </c>
      <c r="I93" s="27">
        <v>0.04</v>
      </c>
      <c r="J93" s="27">
        <v>7.0000000000000007E-2</v>
      </c>
      <c r="K93" s="28">
        <v>29</v>
      </c>
      <c r="L93" s="29">
        <v>0</v>
      </c>
      <c r="M93" s="30"/>
      <c r="N93" s="30"/>
      <c r="O93" s="30"/>
      <c r="P93" s="30"/>
      <c r="Q93" s="31"/>
      <c r="R93" s="28">
        <v>11</v>
      </c>
      <c r="S93" s="29">
        <v>0</v>
      </c>
      <c r="T93" s="32"/>
    </row>
    <row r="94" spans="1:20" s="24" customFormat="1" x14ac:dyDescent="0.35">
      <c r="A94" s="7" t="s">
        <v>197</v>
      </c>
      <c r="B94" s="7" t="s">
        <v>198</v>
      </c>
      <c r="C94" s="8">
        <v>22522</v>
      </c>
      <c r="D94" s="9" t="s">
        <v>24</v>
      </c>
      <c r="E94" s="10">
        <v>100</v>
      </c>
      <c r="F94" s="11">
        <v>0.12</v>
      </c>
      <c r="G94" s="11">
        <v>0.22</v>
      </c>
      <c r="H94" s="26">
        <v>25</v>
      </c>
      <c r="I94" s="27">
        <v>0.03</v>
      </c>
      <c r="J94" s="27">
        <v>0.06</v>
      </c>
      <c r="K94" s="28">
        <v>78</v>
      </c>
      <c r="L94" s="29">
        <v>0</v>
      </c>
      <c r="M94" s="30"/>
      <c r="N94" s="30"/>
      <c r="O94" s="30"/>
      <c r="P94" s="30"/>
      <c r="Q94" s="31"/>
      <c r="R94" s="28">
        <v>1</v>
      </c>
      <c r="S94" s="29">
        <v>0</v>
      </c>
      <c r="T94" s="32"/>
    </row>
    <row r="95" spans="1:20" s="24" customFormat="1" x14ac:dyDescent="0.35">
      <c r="A95" s="7" t="s">
        <v>199</v>
      </c>
      <c r="B95" s="7" t="s">
        <v>200</v>
      </c>
      <c r="C95" s="8">
        <v>22522</v>
      </c>
      <c r="D95" s="9" t="s">
        <v>24</v>
      </c>
      <c r="E95" s="10">
        <v>200</v>
      </c>
      <c r="F95" s="11">
        <v>0.19</v>
      </c>
      <c r="G95" s="11">
        <v>0.35</v>
      </c>
      <c r="H95" s="26">
        <v>50</v>
      </c>
      <c r="I95" s="27">
        <v>0.04</v>
      </c>
      <c r="J95" s="27">
        <v>0.08</v>
      </c>
      <c r="K95" s="28">
        <v>82</v>
      </c>
      <c r="L95" s="29">
        <v>0</v>
      </c>
      <c r="M95" s="28"/>
      <c r="N95" s="28"/>
      <c r="O95" s="28"/>
      <c r="P95" s="28"/>
      <c r="Q95" s="29"/>
      <c r="R95" s="28">
        <v>0</v>
      </c>
      <c r="S95" s="29">
        <v>0</v>
      </c>
      <c r="T95" s="32"/>
    </row>
    <row r="96" spans="1:20" s="24" customFormat="1" ht="39" x14ac:dyDescent="0.35">
      <c r="A96" s="7" t="s">
        <v>201</v>
      </c>
      <c r="B96" s="7" t="s">
        <v>202</v>
      </c>
      <c r="C96" s="8">
        <v>22522</v>
      </c>
      <c r="D96" s="9" t="s">
        <v>24</v>
      </c>
      <c r="E96" s="10">
        <v>1500</v>
      </c>
      <c r="F96" s="11">
        <v>0.76</v>
      </c>
      <c r="G96" s="14">
        <v>1.4</v>
      </c>
      <c r="H96" s="26">
        <v>0</v>
      </c>
      <c r="I96" s="26">
        <v>0</v>
      </c>
      <c r="J96" s="26">
        <v>0</v>
      </c>
      <c r="K96" s="28">
        <v>0</v>
      </c>
      <c r="L96" s="29">
        <v>0</v>
      </c>
      <c r="M96" s="30"/>
      <c r="N96" s="30"/>
      <c r="O96" s="30"/>
      <c r="P96" s="30"/>
      <c r="Q96" s="31"/>
      <c r="R96" s="28">
        <v>166</v>
      </c>
      <c r="S96" s="29">
        <v>0</v>
      </c>
      <c r="T96" s="32"/>
    </row>
    <row r="97" spans="1:20" s="24" customFormat="1" ht="39" x14ac:dyDescent="0.35">
      <c r="A97" s="7" t="s">
        <v>203</v>
      </c>
      <c r="B97" s="7" t="s">
        <v>204</v>
      </c>
      <c r="C97" s="8">
        <v>22522</v>
      </c>
      <c r="D97" s="9" t="s">
        <v>24</v>
      </c>
      <c r="E97" s="10">
        <v>480</v>
      </c>
      <c r="F97" s="11">
        <v>0.38</v>
      </c>
      <c r="G97" s="14">
        <v>0.7</v>
      </c>
      <c r="H97" s="26">
        <v>0</v>
      </c>
      <c r="I97" s="26">
        <v>0</v>
      </c>
      <c r="J97" s="26">
        <v>0</v>
      </c>
      <c r="K97" s="28">
        <v>0</v>
      </c>
      <c r="L97" s="29">
        <v>0</v>
      </c>
      <c r="M97" s="30"/>
      <c r="N97" s="30"/>
      <c r="O97" s="30"/>
      <c r="P97" s="30"/>
      <c r="Q97" s="31"/>
      <c r="R97" s="28">
        <v>0</v>
      </c>
      <c r="S97" s="29">
        <v>0</v>
      </c>
      <c r="T97" s="32"/>
    </row>
    <row r="98" spans="1:20" s="24" customFormat="1" ht="26" x14ac:dyDescent="0.35">
      <c r="A98" s="7" t="s">
        <v>205</v>
      </c>
      <c r="B98" s="7" t="s">
        <v>206</v>
      </c>
      <c r="C98" s="8">
        <v>22522</v>
      </c>
      <c r="D98" s="9" t="s">
        <v>36</v>
      </c>
      <c r="E98" s="10">
        <v>1</v>
      </c>
      <c r="F98" s="11">
        <v>0.08</v>
      </c>
      <c r="G98" s="11">
        <v>0.14000000000000001</v>
      </c>
      <c r="H98" s="26">
        <v>1</v>
      </c>
      <c r="I98" s="27">
        <v>0.08</v>
      </c>
      <c r="J98" s="27">
        <v>0.14000000000000001</v>
      </c>
      <c r="K98" s="28">
        <v>0</v>
      </c>
      <c r="L98" s="29">
        <v>0</v>
      </c>
      <c r="M98" s="30"/>
      <c r="N98" s="30"/>
      <c r="O98" s="30"/>
      <c r="P98" s="30"/>
      <c r="Q98" s="31"/>
      <c r="R98" s="28">
        <v>58</v>
      </c>
      <c r="S98" s="29">
        <v>0</v>
      </c>
      <c r="T98" s="32"/>
    </row>
    <row r="99" spans="1:20" s="24" customFormat="1" x14ac:dyDescent="0.35">
      <c r="A99" s="7" t="s">
        <v>207</v>
      </c>
      <c r="B99" s="7" t="s">
        <v>208</v>
      </c>
      <c r="C99" s="8">
        <v>22522</v>
      </c>
      <c r="D99" s="9" t="s">
        <v>24</v>
      </c>
      <c r="E99" s="10">
        <v>100</v>
      </c>
      <c r="F99" s="11">
        <v>0.34</v>
      </c>
      <c r="G99" s="11">
        <v>0.63</v>
      </c>
      <c r="H99" s="26">
        <v>50</v>
      </c>
      <c r="I99" s="27">
        <v>0.17</v>
      </c>
      <c r="J99" s="27">
        <v>0.32</v>
      </c>
      <c r="K99" s="28">
        <v>0</v>
      </c>
      <c r="L99" s="29">
        <v>0</v>
      </c>
      <c r="M99" s="30"/>
      <c r="N99" s="30"/>
      <c r="O99" s="30"/>
      <c r="P99" s="30"/>
      <c r="Q99" s="31"/>
      <c r="R99" s="28">
        <v>7</v>
      </c>
      <c r="S99" s="29">
        <v>0</v>
      </c>
      <c r="T99" s="32"/>
    </row>
    <row r="100" spans="1:20" s="24" customFormat="1" ht="26" x14ac:dyDescent="0.35">
      <c r="A100" s="7" t="s">
        <v>209</v>
      </c>
      <c r="B100" s="7" t="s">
        <v>210</v>
      </c>
      <c r="C100" s="8">
        <v>22522</v>
      </c>
      <c r="D100" s="9" t="s">
        <v>36</v>
      </c>
      <c r="E100" s="10">
        <v>2</v>
      </c>
      <c r="F100" s="11">
        <v>0.27</v>
      </c>
      <c r="G100" s="11">
        <v>0.49</v>
      </c>
      <c r="H100" s="26">
        <v>1</v>
      </c>
      <c r="I100" s="27">
        <v>0.14000000000000001</v>
      </c>
      <c r="J100" s="27">
        <v>0.25</v>
      </c>
      <c r="K100" s="28">
        <v>0</v>
      </c>
      <c r="L100" s="29">
        <v>0</v>
      </c>
      <c r="M100" s="30"/>
      <c r="N100" s="30"/>
      <c r="O100" s="30"/>
      <c r="P100" s="30"/>
      <c r="Q100" s="31"/>
      <c r="R100" s="28">
        <v>20</v>
      </c>
      <c r="S100" s="29">
        <v>0</v>
      </c>
      <c r="T100" s="32"/>
    </row>
    <row r="101" spans="1:20" s="24" customFormat="1" ht="26" x14ac:dyDescent="0.35">
      <c r="A101" s="7" t="s">
        <v>211</v>
      </c>
      <c r="B101" s="7" t="s">
        <v>212</v>
      </c>
      <c r="C101" s="8">
        <v>22522</v>
      </c>
      <c r="D101" s="9" t="s">
        <v>36</v>
      </c>
      <c r="E101" s="10">
        <v>1</v>
      </c>
      <c r="F101" s="11">
        <v>0.19</v>
      </c>
      <c r="G101" s="11">
        <v>0.35</v>
      </c>
      <c r="H101" s="26">
        <v>1</v>
      </c>
      <c r="I101" s="27">
        <v>0.19</v>
      </c>
      <c r="J101" s="27">
        <v>0.35</v>
      </c>
      <c r="K101" s="28">
        <v>0</v>
      </c>
      <c r="L101" s="29">
        <v>0</v>
      </c>
      <c r="M101" s="30"/>
      <c r="N101" s="30"/>
      <c r="O101" s="30"/>
      <c r="P101" s="30"/>
      <c r="Q101" s="31"/>
      <c r="R101" s="28">
        <v>43</v>
      </c>
      <c r="S101" s="29">
        <v>0</v>
      </c>
      <c r="T101" s="32"/>
    </row>
    <row r="102" spans="1:20" s="24" customFormat="1" ht="26" x14ac:dyDescent="0.35">
      <c r="A102" s="7" t="s">
        <v>213</v>
      </c>
      <c r="B102" s="7" t="s">
        <v>214</v>
      </c>
      <c r="C102" s="8">
        <v>22522</v>
      </c>
      <c r="D102" s="9" t="s">
        <v>24</v>
      </c>
      <c r="E102" s="10">
        <v>40</v>
      </c>
      <c r="F102" s="11">
        <v>0.08</v>
      </c>
      <c r="G102" s="11">
        <v>0.14000000000000001</v>
      </c>
      <c r="H102" s="26">
        <v>10</v>
      </c>
      <c r="I102" s="27">
        <v>0.02</v>
      </c>
      <c r="J102" s="27">
        <v>0.04</v>
      </c>
      <c r="K102" s="28">
        <v>0</v>
      </c>
      <c r="L102" s="29">
        <v>0</v>
      </c>
      <c r="M102" s="30"/>
      <c r="N102" s="30"/>
      <c r="O102" s="30"/>
      <c r="P102" s="30"/>
      <c r="Q102" s="31"/>
      <c r="R102" s="28">
        <v>1</v>
      </c>
      <c r="S102" s="29">
        <v>0.19887000000000002</v>
      </c>
      <c r="T102" s="32"/>
    </row>
    <row r="103" spans="1:20" s="24" customFormat="1" ht="26" x14ac:dyDescent="0.35">
      <c r="A103" s="7" t="s">
        <v>215</v>
      </c>
      <c r="B103" s="7" t="s">
        <v>216</v>
      </c>
      <c r="C103" s="8">
        <v>22522</v>
      </c>
      <c r="D103" s="9" t="s">
        <v>24</v>
      </c>
      <c r="E103" s="10">
        <v>150</v>
      </c>
      <c r="F103" s="11">
        <v>2.2799999999999998</v>
      </c>
      <c r="G103" s="14">
        <v>4.2</v>
      </c>
      <c r="H103" s="26">
        <v>30</v>
      </c>
      <c r="I103" s="27">
        <v>0.46</v>
      </c>
      <c r="J103" s="27">
        <v>0.84</v>
      </c>
      <c r="K103" s="28">
        <v>1</v>
      </c>
      <c r="L103" s="29">
        <v>0</v>
      </c>
      <c r="M103" s="30"/>
      <c r="N103" s="30"/>
      <c r="O103" s="30"/>
      <c r="P103" s="30"/>
      <c r="Q103" s="31"/>
      <c r="R103" s="28">
        <v>0</v>
      </c>
      <c r="S103" s="29">
        <v>0</v>
      </c>
      <c r="T103" s="32"/>
    </row>
    <row r="104" spans="1:20" s="24" customFormat="1" ht="39" x14ac:dyDescent="0.35">
      <c r="A104" s="7" t="s">
        <v>217</v>
      </c>
      <c r="B104" s="7" t="s">
        <v>218</v>
      </c>
      <c r="C104" s="8">
        <v>22522</v>
      </c>
      <c r="D104" s="9" t="s">
        <v>36</v>
      </c>
      <c r="E104" s="10">
        <v>2</v>
      </c>
      <c r="F104" s="11">
        <v>0.06</v>
      </c>
      <c r="G104" s="11">
        <v>0.11</v>
      </c>
      <c r="H104" s="26">
        <v>1</v>
      </c>
      <c r="I104" s="27">
        <v>0.03</v>
      </c>
      <c r="J104" s="27">
        <v>0.05</v>
      </c>
      <c r="K104" s="28">
        <v>0</v>
      </c>
      <c r="L104" s="29">
        <v>0</v>
      </c>
      <c r="M104" s="30"/>
      <c r="N104" s="30"/>
      <c r="O104" s="30"/>
      <c r="P104" s="30"/>
      <c r="Q104" s="31"/>
      <c r="R104" s="28">
        <v>0</v>
      </c>
      <c r="S104" s="29">
        <v>0</v>
      </c>
      <c r="T104" s="32"/>
    </row>
    <row r="105" spans="1:20" s="24" customFormat="1" ht="26" x14ac:dyDescent="0.35">
      <c r="A105" s="7" t="s">
        <v>219</v>
      </c>
      <c r="B105" s="7" t="s">
        <v>220</v>
      </c>
      <c r="C105" s="8">
        <v>22522</v>
      </c>
      <c r="D105" s="9" t="s">
        <v>36</v>
      </c>
      <c r="E105" s="10">
        <v>2</v>
      </c>
      <c r="F105" s="11">
        <v>0.19</v>
      </c>
      <c r="G105" s="11">
        <v>0.35</v>
      </c>
      <c r="H105" s="26">
        <v>1</v>
      </c>
      <c r="I105" s="33">
        <v>0.1</v>
      </c>
      <c r="J105" s="27">
        <v>0.18</v>
      </c>
      <c r="K105" s="28">
        <v>1</v>
      </c>
      <c r="L105" s="29">
        <v>0</v>
      </c>
      <c r="M105" s="30"/>
      <c r="N105" s="30"/>
      <c r="O105" s="30"/>
      <c r="P105" s="30"/>
      <c r="Q105" s="31"/>
      <c r="R105" s="28">
        <v>0</v>
      </c>
      <c r="S105" s="29">
        <v>0</v>
      </c>
      <c r="T105" s="32"/>
    </row>
    <row r="106" spans="1:20" s="24" customFormat="1" ht="39" x14ac:dyDescent="0.35">
      <c r="A106" s="7" t="s">
        <v>221</v>
      </c>
      <c r="B106" s="7" t="s">
        <v>222</v>
      </c>
      <c r="C106" s="8">
        <v>22522</v>
      </c>
      <c r="D106" s="9" t="s">
        <v>36</v>
      </c>
      <c r="E106" s="10">
        <v>2</v>
      </c>
      <c r="F106" s="14">
        <v>0.3</v>
      </c>
      <c r="G106" s="11">
        <v>0.56000000000000005</v>
      </c>
      <c r="H106" s="26">
        <v>1</v>
      </c>
      <c r="I106" s="27">
        <v>0.15</v>
      </c>
      <c r="J106" s="27">
        <v>0.28000000000000003</v>
      </c>
      <c r="K106" s="28">
        <v>1</v>
      </c>
      <c r="L106" s="29">
        <v>0.16836699999999999</v>
      </c>
      <c r="M106" s="30"/>
      <c r="N106" s="30"/>
      <c r="O106" s="30"/>
      <c r="P106" s="30"/>
      <c r="Q106" s="31"/>
      <c r="R106" s="28">
        <v>0</v>
      </c>
      <c r="S106" s="29">
        <v>0</v>
      </c>
      <c r="T106" s="32"/>
    </row>
    <row r="107" spans="1:20" s="24" customFormat="1" ht="26" x14ac:dyDescent="0.35">
      <c r="A107" s="7" t="s">
        <v>223</v>
      </c>
      <c r="B107" s="7" t="s">
        <v>224</v>
      </c>
      <c r="C107" s="8">
        <v>22522</v>
      </c>
      <c r="D107" s="9" t="s">
        <v>24</v>
      </c>
      <c r="E107" s="10">
        <v>14</v>
      </c>
      <c r="F107" s="11">
        <v>0.27</v>
      </c>
      <c r="G107" s="11">
        <v>0.49</v>
      </c>
      <c r="H107" s="26">
        <v>3</v>
      </c>
      <c r="I107" s="27">
        <v>0.06</v>
      </c>
      <c r="J107" s="27">
        <v>0.11</v>
      </c>
      <c r="K107" s="28">
        <v>0</v>
      </c>
      <c r="L107" s="29">
        <v>0</v>
      </c>
      <c r="M107" s="30"/>
      <c r="N107" s="30"/>
      <c r="O107" s="30"/>
      <c r="P107" s="30"/>
      <c r="Q107" s="31"/>
      <c r="R107" s="28">
        <v>0</v>
      </c>
      <c r="S107" s="29">
        <v>0</v>
      </c>
      <c r="T107" s="32"/>
    </row>
    <row r="108" spans="1:20" s="24" customFormat="1" ht="26" x14ac:dyDescent="0.35">
      <c r="A108" s="7" t="s">
        <v>225</v>
      </c>
      <c r="B108" s="7" t="s">
        <v>226</v>
      </c>
      <c r="C108" s="8">
        <v>22611</v>
      </c>
      <c r="D108" s="9" t="s">
        <v>36</v>
      </c>
      <c r="E108" s="10">
        <v>4</v>
      </c>
      <c r="F108" s="11">
        <v>0.46</v>
      </c>
      <c r="G108" s="11">
        <v>0.85</v>
      </c>
      <c r="H108" s="26">
        <v>1</v>
      </c>
      <c r="I108" s="27">
        <v>0.11</v>
      </c>
      <c r="J108" s="27">
        <v>0.21</v>
      </c>
      <c r="K108" s="28">
        <v>1</v>
      </c>
      <c r="L108" s="29">
        <v>0</v>
      </c>
      <c r="M108" s="30"/>
      <c r="N108" s="30"/>
      <c r="O108" s="30"/>
      <c r="P108" s="30"/>
      <c r="Q108" s="31"/>
      <c r="R108" s="28">
        <v>0</v>
      </c>
      <c r="S108" s="29">
        <v>0</v>
      </c>
      <c r="T108" s="32"/>
    </row>
    <row r="109" spans="1:20" s="24" customFormat="1" ht="26" x14ac:dyDescent="0.35">
      <c r="A109" s="7" t="s">
        <v>227</v>
      </c>
      <c r="B109" s="7" t="s">
        <v>228</v>
      </c>
      <c r="C109" s="8">
        <v>22611</v>
      </c>
      <c r="D109" s="9" t="s">
        <v>36</v>
      </c>
      <c r="E109" s="10">
        <v>4</v>
      </c>
      <c r="F109" s="11">
        <v>0.44</v>
      </c>
      <c r="G109" s="11">
        <v>0.82</v>
      </c>
      <c r="H109" s="26">
        <v>1</v>
      </c>
      <c r="I109" s="27">
        <v>0.11</v>
      </c>
      <c r="J109" s="33">
        <v>0.2</v>
      </c>
      <c r="K109" s="28">
        <v>1</v>
      </c>
      <c r="L109" s="29">
        <v>3.6889999999999999E-2</v>
      </c>
      <c r="M109" s="30"/>
      <c r="N109" s="30"/>
      <c r="O109" s="30"/>
      <c r="P109" s="30"/>
      <c r="Q109" s="31"/>
      <c r="R109" s="28">
        <v>0</v>
      </c>
      <c r="S109" s="29">
        <v>0</v>
      </c>
      <c r="T109" s="32"/>
    </row>
    <row r="110" spans="1:20" s="24" customFormat="1" ht="39" x14ac:dyDescent="0.35">
      <c r="A110" s="7" t="s">
        <v>229</v>
      </c>
      <c r="B110" s="7" t="s">
        <v>230</v>
      </c>
      <c r="C110" s="8">
        <v>22611</v>
      </c>
      <c r="D110" s="9" t="s">
        <v>36</v>
      </c>
      <c r="E110" s="10">
        <v>4</v>
      </c>
      <c r="F110" s="11">
        <v>0.52</v>
      </c>
      <c r="G110" s="11">
        <v>0.95</v>
      </c>
      <c r="H110" s="26">
        <v>1</v>
      </c>
      <c r="I110" s="27">
        <v>0.14000000000000001</v>
      </c>
      <c r="J110" s="27">
        <v>0.26</v>
      </c>
      <c r="K110" s="28">
        <v>2</v>
      </c>
      <c r="L110" s="29">
        <v>0.18615499999999999</v>
      </c>
      <c r="M110" s="30"/>
      <c r="N110" s="30"/>
      <c r="O110" s="30"/>
      <c r="P110" s="30"/>
      <c r="Q110" s="31"/>
      <c r="R110" s="28">
        <v>0</v>
      </c>
      <c r="S110" s="29">
        <v>0</v>
      </c>
      <c r="T110" s="32"/>
    </row>
    <row r="111" spans="1:20" s="24" customFormat="1" ht="39" x14ac:dyDescent="0.35">
      <c r="A111" s="7" t="s">
        <v>231</v>
      </c>
      <c r="B111" s="7" t="s">
        <v>232</v>
      </c>
      <c r="C111" s="8">
        <v>22611</v>
      </c>
      <c r="D111" s="9" t="s">
        <v>36</v>
      </c>
      <c r="E111" s="10">
        <v>2</v>
      </c>
      <c r="F111" s="11">
        <v>0.28000000000000003</v>
      </c>
      <c r="G111" s="11">
        <v>0.51</v>
      </c>
      <c r="H111" s="26">
        <v>1</v>
      </c>
      <c r="I111" s="27">
        <v>0.14000000000000001</v>
      </c>
      <c r="J111" s="27">
        <v>0.26</v>
      </c>
      <c r="K111" s="28">
        <v>1</v>
      </c>
      <c r="L111" s="29">
        <v>0</v>
      </c>
      <c r="M111" s="30"/>
      <c r="N111" s="30"/>
      <c r="O111" s="30"/>
      <c r="P111" s="30"/>
      <c r="Q111" s="31"/>
      <c r="R111" s="28">
        <v>1</v>
      </c>
      <c r="S111" s="29">
        <v>0</v>
      </c>
      <c r="T111" s="32"/>
    </row>
    <row r="112" spans="1:20" s="24" customFormat="1" ht="39" x14ac:dyDescent="0.35">
      <c r="A112" s="7" t="s">
        <v>233</v>
      </c>
      <c r="B112" s="7" t="s">
        <v>234</v>
      </c>
      <c r="C112" s="8">
        <v>22612</v>
      </c>
      <c r="D112" s="9" t="s">
        <v>36</v>
      </c>
      <c r="E112" s="10">
        <v>2</v>
      </c>
      <c r="F112" s="11">
        <v>0.33</v>
      </c>
      <c r="G112" s="14">
        <v>0.6</v>
      </c>
      <c r="H112" s="26">
        <v>1</v>
      </c>
      <c r="I112" s="27">
        <v>0.16</v>
      </c>
      <c r="J112" s="33">
        <v>0.3</v>
      </c>
      <c r="K112" s="28">
        <v>1</v>
      </c>
      <c r="L112" s="29">
        <v>0.15608797699999999</v>
      </c>
      <c r="M112" s="30"/>
      <c r="N112" s="30"/>
      <c r="O112" s="30"/>
      <c r="P112" s="30"/>
      <c r="Q112" s="31"/>
      <c r="R112" s="28">
        <v>3</v>
      </c>
      <c r="S112" s="29">
        <v>0</v>
      </c>
      <c r="T112" s="32"/>
    </row>
    <row r="113" spans="1:20" s="24" customFormat="1" ht="26" x14ac:dyDescent="0.35">
      <c r="A113" s="7" t="s">
        <v>235</v>
      </c>
      <c r="B113" s="7" t="s">
        <v>236</v>
      </c>
      <c r="C113" s="8">
        <v>22612</v>
      </c>
      <c r="D113" s="9" t="s">
        <v>36</v>
      </c>
      <c r="E113" s="10">
        <v>2</v>
      </c>
      <c r="F113" s="11">
        <v>0.33</v>
      </c>
      <c r="G113" s="14">
        <v>0.6</v>
      </c>
      <c r="H113" s="26">
        <v>1</v>
      </c>
      <c r="I113" s="27">
        <v>0.16</v>
      </c>
      <c r="J113" s="33">
        <v>0.3</v>
      </c>
      <c r="K113" s="28">
        <v>1</v>
      </c>
      <c r="L113" s="29">
        <v>0.12342</v>
      </c>
      <c r="M113" s="30"/>
      <c r="N113" s="30"/>
      <c r="O113" s="30"/>
      <c r="P113" s="30"/>
      <c r="Q113" s="31"/>
      <c r="R113" s="28">
        <v>0</v>
      </c>
      <c r="S113" s="29">
        <v>0</v>
      </c>
      <c r="T113" s="32"/>
    </row>
    <row r="114" spans="1:20" s="24" customFormat="1" ht="39" x14ac:dyDescent="0.35">
      <c r="A114" s="7" t="s">
        <v>237</v>
      </c>
      <c r="B114" s="7" t="s">
        <v>238</v>
      </c>
      <c r="C114" s="8">
        <v>22612</v>
      </c>
      <c r="D114" s="9" t="s">
        <v>36</v>
      </c>
      <c r="E114" s="10">
        <v>2</v>
      </c>
      <c r="F114" s="11">
        <v>0.33</v>
      </c>
      <c r="G114" s="14">
        <v>0.6</v>
      </c>
      <c r="H114" s="26">
        <v>1</v>
      </c>
      <c r="I114" s="27">
        <v>0.16</v>
      </c>
      <c r="J114" s="33">
        <v>0.3</v>
      </c>
      <c r="K114" s="28">
        <v>2</v>
      </c>
      <c r="L114" s="29">
        <v>0.45950200000000002</v>
      </c>
      <c r="M114" s="30"/>
      <c r="N114" s="30"/>
      <c r="O114" s="30"/>
      <c r="P114" s="30"/>
      <c r="Q114" s="31"/>
      <c r="R114" s="28">
        <v>0</v>
      </c>
      <c r="S114" s="29">
        <v>0</v>
      </c>
      <c r="T114" s="32"/>
    </row>
    <row r="115" spans="1:20" s="24" customFormat="1" ht="26" x14ac:dyDescent="0.35">
      <c r="A115" s="7" t="s">
        <v>239</v>
      </c>
      <c r="B115" s="7" t="s">
        <v>240</v>
      </c>
      <c r="C115" s="8">
        <v>22612</v>
      </c>
      <c r="D115" s="9" t="s">
        <v>36</v>
      </c>
      <c r="E115" s="10">
        <v>2</v>
      </c>
      <c r="F115" s="11">
        <v>0.33</v>
      </c>
      <c r="G115" s="14">
        <v>0.6</v>
      </c>
      <c r="H115" s="26">
        <v>1</v>
      </c>
      <c r="I115" s="27">
        <v>0.16</v>
      </c>
      <c r="J115" s="33">
        <v>0.3</v>
      </c>
      <c r="K115" s="28">
        <v>2</v>
      </c>
      <c r="L115" s="29">
        <v>0.32550400000000002</v>
      </c>
      <c r="M115" s="30"/>
      <c r="N115" s="30"/>
      <c r="O115" s="30"/>
      <c r="P115" s="30"/>
      <c r="Q115" s="31"/>
      <c r="R115" s="28">
        <v>0</v>
      </c>
      <c r="S115" s="29">
        <v>0</v>
      </c>
      <c r="T115" s="32"/>
    </row>
    <row r="116" spans="1:20" s="24" customFormat="1" ht="39" x14ac:dyDescent="0.35">
      <c r="A116" s="7" t="s">
        <v>241</v>
      </c>
      <c r="B116" s="7" t="s">
        <v>242</v>
      </c>
      <c r="C116" s="8">
        <v>22612</v>
      </c>
      <c r="D116" s="9" t="s">
        <v>36</v>
      </c>
      <c r="E116" s="10">
        <v>1</v>
      </c>
      <c r="F116" s="11">
        <v>0.22</v>
      </c>
      <c r="G116" s="14">
        <v>0.4</v>
      </c>
      <c r="H116" s="26">
        <v>0</v>
      </c>
      <c r="I116" s="26">
        <v>0</v>
      </c>
      <c r="J116" s="26">
        <v>0</v>
      </c>
      <c r="K116" s="28">
        <v>0</v>
      </c>
      <c r="L116" s="29">
        <v>0</v>
      </c>
      <c r="M116" s="30"/>
      <c r="N116" s="30"/>
      <c r="O116" s="30"/>
      <c r="P116" s="30"/>
      <c r="Q116" s="31"/>
      <c r="R116" s="28">
        <v>1</v>
      </c>
      <c r="S116" s="29">
        <v>1.7840000000000002E-2</v>
      </c>
      <c r="T116" s="32"/>
    </row>
    <row r="117" spans="1:20" s="24" customFormat="1" ht="26" x14ac:dyDescent="0.35">
      <c r="A117" s="7" t="s">
        <v>243</v>
      </c>
      <c r="B117" s="7" t="s">
        <v>244</v>
      </c>
      <c r="C117" s="8">
        <v>22612</v>
      </c>
      <c r="D117" s="9" t="s">
        <v>36</v>
      </c>
      <c r="E117" s="10">
        <v>2</v>
      </c>
      <c r="F117" s="11">
        <v>0.33</v>
      </c>
      <c r="G117" s="14">
        <v>0.6</v>
      </c>
      <c r="H117" s="26">
        <v>1</v>
      </c>
      <c r="I117" s="27">
        <v>0.16</v>
      </c>
      <c r="J117" s="33">
        <v>0.3</v>
      </c>
      <c r="K117" s="28">
        <v>1</v>
      </c>
      <c r="L117" s="29">
        <v>0.16372864000000001</v>
      </c>
      <c r="M117" s="30"/>
      <c r="N117" s="30"/>
      <c r="O117" s="30"/>
      <c r="P117" s="30"/>
      <c r="Q117" s="31"/>
      <c r="R117" s="28">
        <v>1</v>
      </c>
      <c r="S117" s="29">
        <v>0.15</v>
      </c>
      <c r="T117" s="32"/>
    </row>
    <row r="118" spans="1:20" s="24" customFormat="1" ht="26" x14ac:dyDescent="0.35">
      <c r="A118" s="7" t="s">
        <v>245</v>
      </c>
      <c r="B118" s="7" t="s">
        <v>246</v>
      </c>
      <c r="C118" s="8">
        <v>22612</v>
      </c>
      <c r="D118" s="9" t="s">
        <v>36</v>
      </c>
      <c r="E118" s="10">
        <v>4</v>
      </c>
      <c r="F118" s="11">
        <v>0.43</v>
      </c>
      <c r="G118" s="14">
        <v>0.8</v>
      </c>
      <c r="H118" s="26">
        <v>1</v>
      </c>
      <c r="I118" s="27">
        <v>0.11</v>
      </c>
      <c r="J118" s="33">
        <v>0.2</v>
      </c>
      <c r="K118" s="28">
        <v>1</v>
      </c>
      <c r="L118" s="29">
        <v>0.18814</v>
      </c>
      <c r="M118" s="30"/>
      <c r="N118" s="30"/>
      <c r="O118" s="30"/>
      <c r="P118" s="30"/>
      <c r="Q118" s="31"/>
      <c r="R118" s="28">
        <v>0</v>
      </c>
      <c r="S118" s="29">
        <v>0</v>
      </c>
      <c r="T118" s="32"/>
    </row>
    <row r="119" spans="1:20" s="24" customFormat="1" ht="26" x14ac:dyDescent="0.35">
      <c r="A119" s="7" t="s">
        <v>247</v>
      </c>
      <c r="B119" s="7" t="s">
        <v>248</v>
      </c>
      <c r="C119" s="8">
        <v>22612</v>
      </c>
      <c r="D119" s="9" t="s">
        <v>36</v>
      </c>
      <c r="E119" s="10">
        <v>2</v>
      </c>
      <c r="F119" s="11">
        <v>0.27</v>
      </c>
      <c r="G119" s="14">
        <v>0.5</v>
      </c>
      <c r="H119" s="26">
        <v>1</v>
      </c>
      <c r="I119" s="27">
        <v>0.14000000000000001</v>
      </c>
      <c r="J119" s="27">
        <v>0.25</v>
      </c>
      <c r="K119" s="28">
        <v>2</v>
      </c>
      <c r="L119" s="29">
        <v>0.27125199999999999</v>
      </c>
      <c r="M119" s="30"/>
      <c r="N119" s="30"/>
      <c r="O119" s="30"/>
      <c r="P119" s="30"/>
      <c r="Q119" s="31"/>
      <c r="R119" s="28">
        <v>0</v>
      </c>
      <c r="S119" s="29">
        <v>6.7000000000000004E-2</v>
      </c>
      <c r="T119" s="32"/>
    </row>
    <row r="120" spans="1:20" s="24" customFormat="1" ht="39" x14ac:dyDescent="0.35">
      <c r="A120" s="7" t="s">
        <v>249</v>
      </c>
      <c r="B120" s="7" t="s">
        <v>250</v>
      </c>
      <c r="C120" s="8">
        <v>22612</v>
      </c>
      <c r="D120" s="9" t="s">
        <v>36</v>
      </c>
      <c r="E120" s="10">
        <v>4</v>
      </c>
      <c r="F120" s="11">
        <v>0.65</v>
      </c>
      <c r="G120" s="14">
        <v>1.2</v>
      </c>
      <c r="H120" s="26">
        <v>0</v>
      </c>
      <c r="I120" s="26">
        <v>0</v>
      </c>
      <c r="J120" s="26">
        <v>0</v>
      </c>
      <c r="K120" s="28">
        <v>0</v>
      </c>
      <c r="L120" s="29">
        <v>0</v>
      </c>
      <c r="M120" s="30"/>
      <c r="N120" s="30"/>
      <c r="O120" s="30"/>
      <c r="P120" s="30"/>
      <c r="Q120" s="31"/>
      <c r="R120" s="28">
        <v>1</v>
      </c>
      <c r="S120" s="29">
        <v>0.17838999999999999</v>
      </c>
      <c r="T120" s="32"/>
    </row>
    <row r="121" spans="1:20" s="24" customFormat="1" ht="39" x14ac:dyDescent="0.35">
      <c r="A121" s="7" t="s">
        <v>251</v>
      </c>
      <c r="B121" s="7" t="s">
        <v>252</v>
      </c>
      <c r="C121" s="8">
        <v>22612</v>
      </c>
      <c r="D121" s="9" t="s">
        <v>36</v>
      </c>
      <c r="E121" s="10">
        <v>2</v>
      </c>
      <c r="F121" s="11">
        <v>0.38</v>
      </c>
      <c r="G121" s="14">
        <v>0.7</v>
      </c>
      <c r="H121" s="26">
        <v>0</v>
      </c>
      <c r="I121" s="26">
        <v>0</v>
      </c>
      <c r="J121" s="26">
        <v>0</v>
      </c>
      <c r="K121" s="28">
        <v>0</v>
      </c>
      <c r="L121" s="29">
        <v>0</v>
      </c>
      <c r="M121" s="30"/>
      <c r="N121" s="30"/>
      <c r="O121" s="30"/>
      <c r="P121" s="30"/>
      <c r="Q121" s="31"/>
      <c r="R121" s="28">
        <v>0</v>
      </c>
      <c r="S121" s="29">
        <v>0.13378999999999999</v>
      </c>
      <c r="T121" s="32"/>
    </row>
    <row r="122" spans="1:20" s="24" customFormat="1" ht="39" x14ac:dyDescent="0.35">
      <c r="A122" s="7" t="s">
        <v>253</v>
      </c>
      <c r="B122" s="7" t="s">
        <v>254</v>
      </c>
      <c r="C122" s="8">
        <v>22612</v>
      </c>
      <c r="D122" s="9" t="s">
        <v>36</v>
      </c>
      <c r="E122" s="10">
        <v>4</v>
      </c>
      <c r="F122" s="11">
        <v>0.22</v>
      </c>
      <c r="G122" s="14">
        <v>0.4</v>
      </c>
      <c r="H122" s="26">
        <v>1</v>
      </c>
      <c r="I122" s="27">
        <v>0.05</v>
      </c>
      <c r="J122" s="33">
        <v>0.1</v>
      </c>
      <c r="K122" s="28">
        <v>1</v>
      </c>
      <c r="L122" s="29">
        <v>0</v>
      </c>
      <c r="M122" s="30"/>
      <c r="N122" s="30"/>
      <c r="O122" s="30"/>
      <c r="P122" s="30"/>
      <c r="Q122" s="31"/>
      <c r="R122" s="28">
        <v>1</v>
      </c>
      <c r="S122" s="29">
        <v>7.5639999999999999E-2</v>
      </c>
      <c r="T122" s="32"/>
    </row>
    <row r="123" spans="1:20" s="44" customFormat="1" ht="26" x14ac:dyDescent="0.35">
      <c r="A123" s="7" t="s">
        <v>255</v>
      </c>
      <c r="B123" s="7" t="s">
        <v>256</v>
      </c>
      <c r="C123" s="8">
        <v>22612</v>
      </c>
      <c r="D123" s="9" t="s">
        <v>36</v>
      </c>
      <c r="E123" s="10">
        <v>4</v>
      </c>
      <c r="F123" s="11">
        <v>0.43</v>
      </c>
      <c r="G123" s="14">
        <v>0.8</v>
      </c>
      <c r="H123" s="26">
        <v>1</v>
      </c>
      <c r="I123" s="27">
        <v>0.11</v>
      </c>
      <c r="J123" s="33">
        <v>0.2</v>
      </c>
      <c r="K123" s="28">
        <v>1</v>
      </c>
      <c r="L123" s="29">
        <v>0.148447307</v>
      </c>
      <c r="M123" s="41"/>
      <c r="N123" s="41"/>
      <c r="O123" s="41"/>
      <c r="P123" s="41"/>
      <c r="Q123" s="42"/>
      <c r="R123" s="28">
        <v>1</v>
      </c>
      <c r="S123" s="29">
        <v>0.05</v>
      </c>
      <c r="T123" s="43"/>
    </row>
    <row r="124" spans="1:20" s="44" customFormat="1" ht="26" x14ac:dyDescent="0.35">
      <c r="A124" s="7" t="s">
        <v>257</v>
      </c>
      <c r="B124" s="7" t="s">
        <v>258</v>
      </c>
      <c r="C124" s="8">
        <v>22612</v>
      </c>
      <c r="D124" s="9" t="s">
        <v>36</v>
      </c>
      <c r="E124" s="10">
        <v>2</v>
      </c>
      <c r="F124" s="11">
        <v>0.33</v>
      </c>
      <c r="G124" s="14">
        <v>0.6</v>
      </c>
      <c r="H124" s="26">
        <v>1</v>
      </c>
      <c r="I124" s="27">
        <v>0.16</v>
      </c>
      <c r="J124" s="33">
        <v>0.3</v>
      </c>
      <c r="K124" s="28">
        <v>0</v>
      </c>
      <c r="L124" s="29">
        <v>0</v>
      </c>
      <c r="M124" s="41"/>
      <c r="N124" s="41"/>
      <c r="O124" s="41"/>
      <c r="P124" s="41"/>
      <c r="Q124" s="42"/>
      <c r="R124" s="28">
        <v>0</v>
      </c>
      <c r="S124" s="29">
        <v>0.1115</v>
      </c>
      <c r="T124" s="43"/>
    </row>
    <row r="125" spans="1:20" s="24" customFormat="1" ht="26" x14ac:dyDescent="0.35">
      <c r="A125" s="7" t="s">
        <v>259</v>
      </c>
      <c r="B125" s="7" t="s">
        <v>260</v>
      </c>
      <c r="C125" s="8">
        <v>22711</v>
      </c>
      <c r="D125" s="9" t="s">
        <v>73</v>
      </c>
      <c r="E125" s="10">
        <v>12</v>
      </c>
      <c r="F125" s="11">
        <v>0.79</v>
      </c>
      <c r="G125" s="11">
        <v>1.46</v>
      </c>
      <c r="H125" s="26">
        <v>3</v>
      </c>
      <c r="I125" s="33">
        <v>0.2</v>
      </c>
      <c r="J125" s="27">
        <v>0.36</v>
      </c>
      <c r="K125" s="28">
        <v>2</v>
      </c>
      <c r="L125" s="29">
        <v>0.233184</v>
      </c>
      <c r="M125" s="30"/>
      <c r="N125" s="30"/>
      <c r="O125" s="30"/>
      <c r="P125" s="30"/>
      <c r="Q125" s="31"/>
      <c r="R125" s="28">
        <v>0</v>
      </c>
      <c r="S125" s="29">
        <v>0</v>
      </c>
      <c r="T125" s="32"/>
    </row>
    <row r="126" spans="1:20" s="24" customFormat="1" ht="26" x14ac:dyDescent="0.35">
      <c r="A126" s="7" t="s">
        <v>261</v>
      </c>
      <c r="B126" s="7" t="s">
        <v>262</v>
      </c>
      <c r="C126" s="8">
        <v>27213</v>
      </c>
      <c r="D126" s="9" t="s">
        <v>36</v>
      </c>
      <c r="E126" s="10">
        <v>2</v>
      </c>
      <c r="F126" s="11">
        <v>0.54</v>
      </c>
      <c r="G126" s="10">
        <v>1</v>
      </c>
      <c r="H126" s="26">
        <v>1</v>
      </c>
      <c r="I126" s="27">
        <v>0.27</v>
      </c>
      <c r="J126" s="33">
        <v>0.5</v>
      </c>
      <c r="K126" s="28">
        <v>0</v>
      </c>
      <c r="L126" s="29">
        <v>0</v>
      </c>
      <c r="M126" s="30"/>
      <c r="N126" s="30"/>
      <c r="O126" s="30"/>
      <c r="P126" s="30"/>
      <c r="Q126" s="31"/>
      <c r="R126" s="28">
        <v>0</v>
      </c>
      <c r="S126" s="29">
        <v>0</v>
      </c>
      <c r="T126" s="32"/>
    </row>
    <row r="127" spans="1:20" s="24" customFormat="1" ht="39" x14ac:dyDescent="0.35">
      <c r="A127" s="7" t="s">
        <v>263</v>
      </c>
      <c r="B127" s="7" t="s">
        <v>264</v>
      </c>
      <c r="C127" s="8">
        <v>27213</v>
      </c>
      <c r="D127" s="9" t="s">
        <v>36</v>
      </c>
      <c r="E127" s="10">
        <v>2</v>
      </c>
      <c r="F127" s="11">
        <v>0.54</v>
      </c>
      <c r="G127" s="10">
        <v>1</v>
      </c>
      <c r="H127" s="26">
        <v>1</v>
      </c>
      <c r="I127" s="27">
        <v>0.27</v>
      </c>
      <c r="J127" s="33">
        <v>0.5</v>
      </c>
      <c r="K127" s="28">
        <v>0</v>
      </c>
      <c r="L127" s="29">
        <v>0</v>
      </c>
      <c r="M127" s="30"/>
      <c r="N127" s="30"/>
      <c r="O127" s="30"/>
      <c r="P127" s="30"/>
      <c r="Q127" s="31"/>
      <c r="R127" s="28">
        <v>0</v>
      </c>
      <c r="S127" s="29">
        <v>1.1599999999999999E-2</v>
      </c>
      <c r="T127" s="32"/>
    </row>
    <row r="128" spans="1:20" s="24" customFormat="1" ht="39" x14ac:dyDescent="0.35">
      <c r="A128" s="7" t="s">
        <v>265</v>
      </c>
      <c r="B128" s="7" t="s">
        <v>266</v>
      </c>
      <c r="C128" s="8">
        <v>27213</v>
      </c>
      <c r="D128" s="9" t="s">
        <v>36</v>
      </c>
      <c r="E128" s="10">
        <v>2</v>
      </c>
      <c r="F128" s="11">
        <v>0.54</v>
      </c>
      <c r="G128" s="10">
        <v>1</v>
      </c>
      <c r="H128" s="26">
        <v>0</v>
      </c>
      <c r="I128" s="26">
        <v>0</v>
      </c>
      <c r="J128" s="26">
        <v>0</v>
      </c>
      <c r="K128" s="28">
        <v>0</v>
      </c>
      <c r="L128" s="29">
        <v>0</v>
      </c>
      <c r="M128" s="30"/>
      <c r="N128" s="30"/>
      <c r="O128" s="30"/>
      <c r="P128" s="30"/>
      <c r="Q128" s="31"/>
      <c r="R128" s="28">
        <v>2</v>
      </c>
      <c r="S128" s="29">
        <v>8.4739999999999996E-2</v>
      </c>
      <c r="T128" s="32"/>
    </row>
    <row r="129" spans="1:20" x14ac:dyDescent="0.75">
      <c r="A129" s="45" t="s">
        <v>267</v>
      </c>
      <c r="B129" s="46"/>
      <c r="C129" s="46"/>
      <c r="D129" s="47"/>
      <c r="E129" s="48"/>
      <c r="F129" s="49">
        <f>SUM(F20:F128)</f>
        <v>89.220000000000041</v>
      </c>
      <c r="G129" s="49">
        <f>SUM(G20:G128)</f>
        <v>164.42999999999972</v>
      </c>
      <c r="H129" s="49"/>
      <c r="I129" s="49">
        <f>SUM(I20:I128)</f>
        <v>27.11999999999998</v>
      </c>
      <c r="J129" s="49">
        <f>SUM(J20:J128)</f>
        <v>50.139999999999979</v>
      </c>
      <c r="K129" s="49"/>
      <c r="L129" s="49">
        <f>SUM(L20:L128)</f>
        <v>19.593938178250038</v>
      </c>
      <c r="M129" s="49"/>
      <c r="N129" s="50"/>
      <c r="O129" s="50"/>
      <c r="P129" s="50"/>
      <c r="Q129" s="50"/>
      <c r="R129" s="50"/>
      <c r="S129" s="50">
        <f>SUM(S20:S128)</f>
        <v>14.601710000000001</v>
      </c>
      <c r="T129" s="51"/>
    </row>
    <row r="130" spans="1:20" x14ac:dyDescent="0.75">
      <c r="A130" s="52" t="s">
        <v>268</v>
      </c>
      <c r="B130" s="52"/>
      <c r="C130" s="52"/>
      <c r="D130" s="52"/>
      <c r="E130" s="53"/>
      <c r="F130" s="49">
        <f>F129+F18</f>
        <v>100.00000000000004</v>
      </c>
      <c r="G130" s="49">
        <f>G129+G18</f>
        <v>184.32999999999973</v>
      </c>
      <c r="H130" s="49"/>
      <c r="I130" s="49">
        <f>I129+I18</f>
        <v>37.089999999999982</v>
      </c>
      <c r="J130" s="49">
        <f>J129+J18</f>
        <v>68.539999999999978</v>
      </c>
      <c r="K130" s="49"/>
      <c r="L130" s="49">
        <f>L129+L18</f>
        <v>19.593938178250038</v>
      </c>
      <c r="M130" s="49"/>
      <c r="N130" s="50"/>
      <c r="O130" s="50"/>
      <c r="P130" s="50"/>
      <c r="Q130" s="50"/>
      <c r="R130" s="50"/>
      <c r="S130" s="50">
        <f>S129+S18</f>
        <v>22.001709999999999</v>
      </c>
      <c r="T130" s="51"/>
    </row>
    <row r="131" spans="1:20" x14ac:dyDescent="0.75">
      <c r="A131" s="54"/>
      <c r="B131" s="54"/>
      <c r="C131" s="54"/>
      <c r="D131" s="54"/>
      <c r="E131" s="55"/>
      <c r="F131" s="56"/>
      <c r="G131" s="56"/>
      <c r="H131" s="56"/>
      <c r="I131" s="56"/>
      <c r="J131" s="56"/>
      <c r="K131" s="56"/>
      <c r="L131" s="56"/>
      <c r="M131" s="56"/>
      <c r="N131" s="56"/>
      <c r="O131" s="56"/>
      <c r="P131" s="56"/>
      <c r="Q131" s="56"/>
      <c r="R131" s="57"/>
      <c r="S131" s="57"/>
      <c r="T131" s="58"/>
    </row>
    <row r="132" spans="1:20" ht="19.899999999999999" customHeight="1" x14ac:dyDescent="0.75">
      <c r="A132" s="59"/>
      <c r="B132" s="60" t="s">
        <v>269</v>
      </c>
      <c r="C132" s="61" t="s">
        <v>270</v>
      </c>
      <c r="D132" s="61"/>
      <c r="E132" s="61"/>
      <c r="F132" s="61" t="s">
        <v>271</v>
      </c>
      <c r="G132" s="61"/>
      <c r="H132" s="61"/>
      <c r="I132" s="61" t="s">
        <v>272</v>
      </c>
      <c r="J132" s="61"/>
      <c r="K132" s="61"/>
      <c r="L132" s="62"/>
      <c r="M132" s="62"/>
      <c r="N132" s="59"/>
      <c r="O132" s="59"/>
      <c r="P132" s="59"/>
      <c r="Q132" s="59"/>
      <c r="R132" s="59"/>
      <c r="S132" s="59"/>
      <c r="T132" s="59"/>
    </row>
    <row r="133" spans="1:20" ht="19.899999999999999" customHeight="1" x14ac:dyDescent="0.75">
      <c r="A133" s="63"/>
      <c r="B133" s="60"/>
      <c r="C133" s="64" t="s">
        <v>273</v>
      </c>
      <c r="D133" s="64" t="s">
        <v>274</v>
      </c>
      <c r="E133" s="65" t="s">
        <v>275</v>
      </c>
      <c r="F133" s="64" t="s">
        <v>273</v>
      </c>
      <c r="G133" s="64" t="s">
        <v>274</v>
      </c>
      <c r="H133" s="65" t="s">
        <v>275</v>
      </c>
      <c r="I133" s="64" t="s">
        <v>273</v>
      </c>
      <c r="J133" s="64" t="s">
        <v>274</v>
      </c>
      <c r="K133" s="65" t="s">
        <v>275</v>
      </c>
      <c r="L133" s="62"/>
      <c r="M133" s="62"/>
      <c r="N133" s="63"/>
      <c r="O133" s="63"/>
      <c r="P133" s="63"/>
      <c r="Q133" s="63"/>
      <c r="R133" s="63"/>
      <c r="S133" s="63"/>
      <c r="T133" s="63"/>
    </row>
    <row r="134" spans="1:20" ht="30" customHeight="1" x14ac:dyDescent="0.9">
      <c r="A134" s="59"/>
      <c r="B134" s="66" t="s">
        <v>276</v>
      </c>
      <c r="C134" s="67">
        <v>72.23</v>
      </c>
      <c r="D134" s="67">
        <v>0</v>
      </c>
      <c r="E134" s="67">
        <v>52.81</v>
      </c>
      <c r="F134" s="67"/>
      <c r="G134" s="67"/>
      <c r="H134" s="67"/>
      <c r="I134" s="67"/>
      <c r="J134" s="67"/>
      <c r="K134" s="67"/>
      <c r="L134" s="68"/>
      <c r="M134" s="68"/>
      <c r="N134" s="59"/>
      <c r="O134" s="59"/>
      <c r="P134" s="59"/>
      <c r="Q134" s="59"/>
      <c r="R134" s="59"/>
      <c r="S134" s="59"/>
      <c r="T134" s="59"/>
    </row>
    <row r="135" spans="1:20" ht="24" customHeight="1" x14ac:dyDescent="0.75">
      <c r="A135" s="69" t="s">
        <v>277</v>
      </c>
      <c r="B135" s="70"/>
      <c r="C135" s="70"/>
      <c r="D135" s="70"/>
      <c r="E135" s="70"/>
      <c r="F135" s="70"/>
      <c r="G135" s="70"/>
      <c r="H135" s="71"/>
      <c r="I135" s="70"/>
      <c r="J135" s="70"/>
      <c r="K135" s="71"/>
      <c r="L135" s="72"/>
      <c r="M135" s="72"/>
      <c r="N135" s="73"/>
      <c r="O135" s="73"/>
      <c r="P135" s="73"/>
      <c r="Q135" s="73"/>
      <c r="R135" s="73"/>
      <c r="S135" s="73"/>
      <c r="T135" s="73"/>
    </row>
    <row r="136" spans="1:20" ht="19.899999999999999" customHeight="1" x14ac:dyDescent="0.75">
      <c r="A136" s="69" t="s">
        <v>278</v>
      </c>
      <c r="B136" s="70"/>
      <c r="C136" s="70"/>
      <c r="D136" s="70"/>
      <c r="E136" s="70"/>
      <c r="F136" s="70"/>
      <c r="G136" s="70"/>
      <c r="H136" s="71"/>
      <c r="I136" s="70"/>
      <c r="J136" s="70"/>
      <c r="K136" s="71"/>
      <c r="L136" s="72"/>
      <c r="M136" s="74"/>
      <c r="N136" s="73"/>
      <c r="O136" s="73"/>
      <c r="P136" s="73"/>
      <c r="Q136" s="73"/>
      <c r="R136" s="73"/>
      <c r="S136" s="73"/>
      <c r="T136" s="73"/>
    </row>
    <row r="137" spans="1:20" x14ac:dyDescent="0.75">
      <c r="A137" s="73"/>
      <c r="B137" s="73"/>
      <c r="C137" s="73"/>
      <c r="D137" s="73"/>
      <c r="E137" s="73"/>
      <c r="F137" s="73"/>
      <c r="G137" s="73"/>
      <c r="H137" s="73"/>
      <c r="I137" s="73"/>
      <c r="J137" s="73"/>
      <c r="K137" s="73"/>
      <c r="L137" s="73"/>
      <c r="M137" s="73"/>
      <c r="N137" s="73"/>
      <c r="O137" s="73"/>
      <c r="P137" s="73"/>
      <c r="Q137" s="73"/>
      <c r="R137" s="73"/>
      <c r="S137" s="73"/>
      <c r="T137" s="73"/>
    </row>
    <row r="138" spans="1:20" x14ac:dyDescent="0.75">
      <c r="A138" s="59"/>
      <c r="B138" s="75"/>
      <c r="C138" s="59"/>
      <c r="D138" s="59"/>
      <c r="E138" s="59"/>
      <c r="F138" s="59"/>
      <c r="G138" s="59"/>
      <c r="H138" s="59"/>
      <c r="I138" s="59"/>
      <c r="J138" s="59"/>
      <c r="K138" s="59"/>
      <c r="L138" s="59"/>
      <c r="M138" s="59"/>
      <c r="N138" s="59"/>
      <c r="O138" s="59"/>
      <c r="P138" s="59"/>
      <c r="Q138" s="59"/>
      <c r="R138" s="59"/>
      <c r="S138" s="59"/>
      <c r="T138" s="59"/>
    </row>
    <row r="139" spans="1:20" x14ac:dyDescent="0.75">
      <c r="A139" s="59"/>
      <c r="B139" s="75"/>
      <c r="C139" s="59"/>
      <c r="D139" s="59"/>
      <c r="E139" s="59"/>
      <c r="F139" s="59"/>
      <c r="G139" s="59"/>
      <c r="H139" s="59"/>
      <c r="I139" s="59"/>
      <c r="J139" s="59"/>
      <c r="K139" s="59"/>
      <c r="L139" s="59"/>
      <c r="M139" s="59"/>
      <c r="N139" s="59"/>
      <c r="O139" s="59"/>
      <c r="P139" s="59"/>
      <c r="Q139" s="59"/>
      <c r="R139" s="59"/>
      <c r="S139" s="59"/>
      <c r="T139" s="59"/>
    </row>
  </sheetData>
  <mergeCells count="27">
    <mergeCell ref="N135:T135"/>
    <mergeCell ref="N136:T136"/>
    <mergeCell ref="A137:B137"/>
    <mergeCell ref="C137:M137"/>
    <mergeCell ref="N137:T137"/>
    <mergeCell ref="A129:D129"/>
    <mergeCell ref="A130:D130"/>
    <mergeCell ref="B132:B133"/>
    <mergeCell ref="C132:E132"/>
    <mergeCell ref="F132:H132"/>
    <mergeCell ref="I132:K132"/>
    <mergeCell ref="P7:Q7"/>
    <mergeCell ref="R7:S7"/>
    <mergeCell ref="T7:T8"/>
    <mergeCell ref="A9:T9"/>
    <mergeCell ref="A18:D18"/>
    <mergeCell ref="A19:T19"/>
    <mergeCell ref="A1:T1"/>
    <mergeCell ref="A2:T2"/>
    <mergeCell ref="A7:A8"/>
    <mergeCell ref="B7:B8"/>
    <mergeCell ref="C7:C8"/>
    <mergeCell ref="D7:D8"/>
    <mergeCell ref="E7:G7"/>
    <mergeCell ref="H7:J7"/>
    <mergeCell ref="K7:L7"/>
    <mergeCell ref="M7:O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NCS</dc:creator>
  <cp:lastModifiedBy>NCS</cp:lastModifiedBy>
  <dcterms:created xsi:type="dcterms:W3CDTF">2026-10-26T04:16:27Z</dcterms:created>
  <dcterms:modified xsi:type="dcterms:W3CDTF">2026-10-26T04:16:52Z</dcterms:modified>
</cp:coreProperties>
</file>